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7038b7c2316813/Desktop/"/>
    </mc:Choice>
  </mc:AlternateContent>
  <xr:revisionPtr revIDLastSave="1023" documentId="13_ncr:1_{F419DB70-A0CF-49F4-A69A-2C65F59E3E47}" xr6:coauthVersionLast="47" xr6:coauthVersionMax="47" xr10:uidLastSave="{199E0E6A-2E78-459C-A266-E478B21BC4AC}"/>
  <bookViews>
    <workbookView xWindow="195" yWindow="885" windowWidth="26160" windowHeight="14595" xr2:uid="{1BFB51F7-7DCB-4110-83A3-E2D059A7BA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Q130" i="1"/>
  <c r="Q124" i="1"/>
  <c r="L55" i="1"/>
  <c r="Q135" i="1"/>
  <c r="M119" i="1"/>
  <c r="M112" i="1"/>
  <c r="L119" i="1"/>
  <c r="Q119" i="1" s="1"/>
  <c r="L112" i="1"/>
  <c r="Q112" i="1" s="1"/>
  <c r="M18" i="1"/>
  <c r="L18" i="1"/>
  <c r="L101" i="1"/>
  <c r="Q101" i="1" s="1"/>
  <c r="M101" i="1"/>
  <c r="M72" i="1"/>
  <c r="L72" i="1"/>
  <c r="Q72" i="1" s="1"/>
  <c r="L24" i="1"/>
  <c r="Q24" i="1" s="1"/>
  <c r="M24" i="1"/>
  <c r="M15" i="1"/>
  <c r="L15" i="1"/>
  <c r="Q15" i="1" s="1"/>
  <c r="Q134" i="1"/>
  <c r="Q127" i="1"/>
  <c r="Q133" i="1"/>
  <c r="Q132" i="1"/>
  <c r="Q126" i="1"/>
  <c r="Q125" i="1"/>
  <c r="Q129" i="1"/>
  <c r="Q128" i="1"/>
  <c r="M118" i="1"/>
  <c r="L118" i="1"/>
  <c r="Q118" i="1" s="1"/>
  <c r="M117" i="1"/>
  <c r="L117" i="1"/>
  <c r="Q117" i="1" s="1"/>
  <c r="M120" i="1"/>
  <c r="L120" i="1"/>
  <c r="Q120" i="1" s="1"/>
  <c r="M111" i="1"/>
  <c r="L111" i="1"/>
  <c r="Q111" i="1" s="1"/>
  <c r="M113" i="1"/>
  <c r="L113" i="1"/>
  <c r="Q113" i="1" s="1"/>
  <c r="M115" i="1"/>
  <c r="L115" i="1"/>
  <c r="Q115" i="1" s="1"/>
  <c r="M109" i="1"/>
  <c r="L109" i="1"/>
  <c r="Q109" i="1" s="1"/>
  <c r="M110" i="1"/>
  <c r="L110" i="1"/>
  <c r="Q110" i="1" s="1"/>
  <c r="M114" i="1"/>
  <c r="L114" i="1"/>
  <c r="Q114" i="1" s="1"/>
  <c r="M108" i="1"/>
  <c r="L108" i="1"/>
  <c r="Q108" i="1" s="1"/>
  <c r="M116" i="1"/>
  <c r="L116" i="1"/>
  <c r="Q116" i="1" s="1"/>
  <c r="M104" i="1"/>
  <c r="L104" i="1"/>
  <c r="Q104" i="1" s="1"/>
  <c r="M99" i="1"/>
  <c r="L99" i="1"/>
  <c r="Q99" i="1" s="1"/>
  <c r="M100" i="1"/>
  <c r="L100" i="1"/>
  <c r="Q100" i="1" s="1"/>
  <c r="M98" i="1"/>
  <c r="L98" i="1"/>
  <c r="Q98" i="1" s="1"/>
  <c r="M94" i="1"/>
  <c r="L94" i="1"/>
  <c r="Q94" i="1" s="1"/>
  <c r="M95" i="1"/>
  <c r="L95" i="1"/>
  <c r="Q95" i="1" s="1"/>
  <c r="M97" i="1"/>
  <c r="L97" i="1"/>
  <c r="Q97" i="1" s="1"/>
  <c r="M103" i="1"/>
  <c r="L103" i="1"/>
  <c r="Q103" i="1" s="1"/>
  <c r="M102" i="1"/>
  <c r="L102" i="1"/>
  <c r="Q102" i="1" s="1"/>
  <c r="M96" i="1"/>
  <c r="L96" i="1"/>
  <c r="Q96" i="1" s="1"/>
  <c r="M93" i="1"/>
  <c r="L93" i="1"/>
  <c r="Q93" i="1" s="1"/>
  <c r="M84" i="1"/>
  <c r="L84" i="1"/>
  <c r="Q84" i="1" s="1"/>
  <c r="M85" i="1"/>
  <c r="L85" i="1"/>
  <c r="Q85" i="1" s="1"/>
  <c r="M83" i="1"/>
  <c r="L83" i="1"/>
  <c r="Q83" i="1" s="1"/>
  <c r="M82" i="1"/>
  <c r="L82" i="1"/>
  <c r="Q82" i="1" s="1"/>
  <c r="M81" i="1"/>
  <c r="L81" i="1"/>
  <c r="Q81" i="1" s="1"/>
  <c r="M80" i="1"/>
  <c r="L80" i="1"/>
  <c r="Q80" i="1" s="1"/>
  <c r="M88" i="1"/>
  <c r="L88" i="1"/>
  <c r="Q88" i="1" s="1"/>
  <c r="M79" i="1"/>
  <c r="L79" i="1"/>
  <c r="Q79" i="1" s="1"/>
  <c r="M89" i="1"/>
  <c r="L89" i="1"/>
  <c r="Q89" i="1" s="1"/>
  <c r="M87" i="1"/>
  <c r="L87" i="1"/>
  <c r="Q87" i="1" s="1"/>
  <c r="M86" i="1"/>
  <c r="L86" i="1"/>
  <c r="Q86" i="1" s="1"/>
  <c r="M78" i="1"/>
  <c r="L78" i="1"/>
  <c r="Q78" i="1" s="1"/>
  <c r="M67" i="1"/>
  <c r="L67" i="1"/>
  <c r="Q67" i="1" s="1"/>
  <c r="M73" i="1"/>
  <c r="L73" i="1"/>
  <c r="Q73" i="1" s="1"/>
  <c r="M70" i="1"/>
  <c r="L70" i="1"/>
  <c r="Q70" i="1" s="1"/>
  <c r="M65" i="1"/>
  <c r="L65" i="1"/>
  <c r="Q65" i="1" s="1"/>
  <c r="M69" i="1"/>
  <c r="L69" i="1"/>
  <c r="Q69" i="1" s="1"/>
  <c r="M71" i="1"/>
  <c r="L71" i="1"/>
  <c r="Q71" i="1" s="1"/>
  <c r="M68" i="1"/>
  <c r="L68" i="1"/>
  <c r="Q68" i="1" s="1"/>
  <c r="M64" i="1"/>
  <c r="L64" i="1"/>
  <c r="Q64" i="1" s="1"/>
  <c r="M66" i="1"/>
  <c r="L66" i="1"/>
  <c r="Q66" i="1" s="1"/>
  <c r="M63" i="1"/>
  <c r="L63" i="1"/>
  <c r="Q63" i="1" s="1"/>
  <c r="M62" i="1"/>
  <c r="L62" i="1"/>
  <c r="Q62" i="1" s="1"/>
  <c r="L45" i="1"/>
  <c r="L49" i="1"/>
  <c r="L37" i="1"/>
  <c r="L43" i="1"/>
  <c r="L47" i="1"/>
  <c r="L41" i="1"/>
  <c r="L39" i="1"/>
  <c r="L57" i="1"/>
  <c r="L53" i="1"/>
  <c r="L51" i="1"/>
  <c r="M25" i="1"/>
  <c r="L25" i="1"/>
  <c r="Q25" i="1" s="1"/>
  <c r="M33" i="1"/>
  <c r="L33" i="1"/>
  <c r="Q33" i="1" s="1"/>
  <c r="M30" i="1"/>
  <c r="L30" i="1"/>
  <c r="Q30" i="1" s="1"/>
  <c r="M23" i="1"/>
  <c r="L23" i="1"/>
  <c r="Q23" i="1" s="1"/>
  <c r="M28" i="1"/>
  <c r="L28" i="1"/>
  <c r="Q28" i="1" s="1"/>
  <c r="M27" i="1"/>
  <c r="L27" i="1"/>
  <c r="Q27" i="1" s="1"/>
  <c r="M29" i="1"/>
  <c r="L29" i="1"/>
  <c r="Q29" i="1" s="1"/>
  <c r="M32" i="1"/>
  <c r="L32" i="1"/>
  <c r="Q32" i="1" s="1"/>
  <c r="M26" i="1"/>
  <c r="L26" i="1"/>
  <c r="Q26" i="1" s="1"/>
  <c r="M31" i="1"/>
  <c r="L31" i="1"/>
  <c r="Q31" i="1" s="1"/>
  <c r="M22" i="1"/>
  <c r="L22" i="1"/>
  <c r="Q22" i="1" s="1"/>
  <c r="M13" i="1"/>
  <c r="L13" i="1"/>
  <c r="Q13" i="1" s="1"/>
  <c r="M17" i="1"/>
  <c r="L17" i="1"/>
  <c r="Q17" i="1" s="1"/>
  <c r="M11" i="1"/>
  <c r="L11" i="1"/>
  <c r="Q11" i="1" s="1"/>
  <c r="M10" i="1"/>
  <c r="L10" i="1"/>
  <c r="Q10" i="1" s="1"/>
  <c r="M9" i="1"/>
  <c r="L9" i="1"/>
  <c r="Q9" i="1" s="1"/>
  <c r="M16" i="1"/>
  <c r="L16" i="1"/>
  <c r="Q16" i="1" s="1"/>
  <c r="M8" i="1"/>
  <c r="L8" i="1"/>
  <c r="Q8" i="1" s="1"/>
  <c r="L12" i="1"/>
  <c r="Q12" i="1" s="1"/>
  <c r="M14" i="1"/>
  <c r="L14" i="1"/>
  <c r="Q14" i="1" s="1"/>
  <c r="M7" i="1"/>
  <c r="L7" i="1"/>
  <c r="Q7" i="1" s="1"/>
</calcChain>
</file>

<file path=xl/sharedStrings.xml><?xml version="1.0" encoding="utf-8"?>
<sst xmlns="http://schemas.openxmlformats.org/spreadsheetml/2006/main" count="552" uniqueCount="463">
  <si>
    <t>CHAMPIONSHIP ROUND</t>
  </si>
  <si>
    <t>CONTESTANT</t>
  </si>
  <si>
    <t>SCORE</t>
  </si>
  <si>
    <t xml:space="preserve"> LAST NAME</t>
  </si>
  <si>
    <t>FIRST NAME</t>
  </si>
  <si>
    <t>HOMETOWN</t>
  </si>
  <si>
    <t>ST</t>
  </si>
  <si>
    <t>1ST GO</t>
  </si>
  <si>
    <t>2ND GO</t>
  </si>
  <si>
    <t>TOTAL</t>
  </si>
  <si>
    <t>FINALS</t>
  </si>
  <si>
    <t>AGGREGATE</t>
  </si>
  <si>
    <t>BAREBACK BRONC RIDING</t>
  </si>
  <si>
    <t>STEER WRESTLING</t>
  </si>
  <si>
    <t>TEAM ROPING</t>
  </si>
  <si>
    <t>SADDLE BRONC RIDING</t>
  </si>
  <si>
    <t>TIE-DOWN ROPING</t>
  </si>
  <si>
    <t>LADIES BREAKAWAY</t>
  </si>
  <si>
    <t>WPRA BARREL RACING</t>
  </si>
  <si>
    <t>BULL RIDING</t>
  </si>
  <si>
    <t>ALL AROUND</t>
  </si>
  <si>
    <t>2024 RENO RODEO</t>
  </si>
  <si>
    <t xml:space="preserve"> Landingham        </t>
  </si>
  <si>
    <t xml:space="preserve">R.C. </t>
  </si>
  <si>
    <t xml:space="preserve">  Hat Creek         </t>
  </si>
  <si>
    <t>CA</t>
  </si>
  <si>
    <t>Dusty Diamond</t>
  </si>
  <si>
    <t>Cowboy &amp; Kids</t>
  </si>
  <si>
    <t xml:space="preserve"> Thompson         </t>
  </si>
  <si>
    <t>Dean</t>
  </si>
  <si>
    <t xml:space="preserve">  Altamont         </t>
  </si>
  <si>
    <t>UT</t>
  </si>
  <si>
    <t>Yeti Rambler</t>
  </si>
  <si>
    <t>Soldier Woman</t>
  </si>
  <si>
    <t xml:space="preserve"> Schalla         </t>
  </si>
  <si>
    <t>Wacey Justin</t>
  </si>
  <si>
    <t xml:space="preserve">  Arapaho         </t>
  </si>
  <si>
    <t>OK</t>
  </si>
  <si>
    <t>I'm 2x Cool</t>
  </si>
  <si>
    <t>Naughty By Nature</t>
  </si>
  <si>
    <t xml:space="preserve"> Petersen         </t>
  </si>
  <si>
    <t>Sam</t>
  </si>
  <si>
    <t xml:space="preserve">  Helena         </t>
  </si>
  <si>
    <t>MT</t>
  </si>
  <si>
    <t>Cougar Country</t>
  </si>
  <si>
    <t>Whipski</t>
  </si>
  <si>
    <t xml:space="preserve"> Pelke        </t>
  </si>
  <si>
    <t xml:space="preserve">Nick </t>
  </si>
  <si>
    <t xml:space="preserve">  Mondovi         </t>
  </si>
  <si>
    <t>WI</t>
  </si>
  <si>
    <t>Right On Q</t>
  </si>
  <si>
    <t>Minnie</t>
  </si>
  <si>
    <t xml:space="preserve"> Cooke         </t>
  </si>
  <si>
    <t xml:space="preserve">  Victor         </t>
  </si>
  <si>
    <t>ID</t>
  </si>
  <si>
    <t>American Hat Trick</t>
  </si>
  <si>
    <t>Licorice Twist</t>
  </si>
  <si>
    <t xml:space="preserve"> Shadbolt        </t>
  </si>
  <si>
    <t xml:space="preserve">Garrett </t>
  </si>
  <si>
    <t xml:space="preserve">  Merriman         </t>
  </si>
  <si>
    <t>NE</t>
  </si>
  <si>
    <t>Snowy River</t>
  </si>
  <si>
    <t>LOTS OF SPACE</t>
  </si>
  <si>
    <t xml:space="preserve"> Marriott         </t>
  </si>
  <si>
    <t>Bronc</t>
  </si>
  <si>
    <t xml:space="preserve">  Grantsville         </t>
  </si>
  <si>
    <t>Dreamliner</t>
  </si>
  <si>
    <t>UNCLE STINKY</t>
  </si>
  <si>
    <t xml:space="preserve"> Pope         </t>
  </si>
  <si>
    <t>Jess</t>
  </si>
  <si>
    <t xml:space="preserve">  Waverly        </t>
  </si>
  <si>
    <t>.</t>
  </si>
  <si>
    <t>Piapot</t>
  </si>
  <si>
    <t>Misplaced Insanity</t>
  </si>
  <si>
    <t xml:space="preserve"> Laye        </t>
  </si>
  <si>
    <t xml:space="preserve">Clint </t>
  </si>
  <si>
    <t xml:space="preserve">  Cadogan         </t>
  </si>
  <si>
    <t>AB</t>
  </si>
  <si>
    <t>Scarlet Pearl</t>
  </si>
  <si>
    <t xml:space="preserve">TX  </t>
  </si>
  <si>
    <t>Miss Major</t>
  </si>
  <si>
    <t>OR</t>
  </si>
  <si>
    <t>Hold on 2 Me</t>
  </si>
  <si>
    <t xml:space="preserve">Kade </t>
  </si>
  <si>
    <t xml:space="preserve">  Weatherford         </t>
  </si>
  <si>
    <t>TX</t>
  </si>
  <si>
    <t>Barmaid</t>
  </si>
  <si>
    <t>Wolf Pack</t>
  </si>
  <si>
    <t xml:space="preserve"> Allen           </t>
  </si>
  <si>
    <t>Tucker</t>
  </si>
  <si>
    <t xml:space="preserve">  Ventura           </t>
  </si>
  <si>
    <t xml:space="preserve"> Walker           </t>
  </si>
  <si>
    <t>Cole</t>
  </si>
  <si>
    <t xml:space="preserve">  Springtown           </t>
  </si>
  <si>
    <t xml:space="preserve"> Duvall          </t>
  </si>
  <si>
    <t xml:space="preserve">Riley </t>
  </si>
  <si>
    <t xml:space="preserve"> Sawyer</t>
  </si>
  <si>
    <t>Boyd</t>
  </si>
  <si>
    <t xml:space="preserve"> Jorgensen          </t>
  </si>
  <si>
    <t xml:space="preserve">Stetson </t>
  </si>
  <si>
    <t xml:space="preserve">  Blackfoot           </t>
  </si>
  <si>
    <t xml:space="preserve"> Arnold          </t>
  </si>
  <si>
    <t xml:space="preserve">Walt </t>
  </si>
  <si>
    <t xml:space="preserve">  Coleman           </t>
  </si>
  <si>
    <t xml:space="preserve"> Nelson           </t>
  </si>
  <si>
    <t>Trever</t>
  </si>
  <si>
    <t xml:space="preserve">  Kiowa           </t>
  </si>
  <si>
    <t xml:space="preserve"> Massey          </t>
  </si>
  <si>
    <t xml:space="preserve">Dalton </t>
  </si>
  <si>
    <t xml:space="preserve">  Hermiston           </t>
  </si>
  <si>
    <t xml:space="preserve"> Jang          </t>
  </si>
  <si>
    <t xml:space="preserve">Kodie </t>
  </si>
  <si>
    <t xml:space="preserve">  Townsville           </t>
  </si>
  <si>
    <t>AU</t>
  </si>
  <si>
    <t xml:space="preserve"> Pearson           </t>
  </si>
  <si>
    <t>Tyler</t>
  </si>
  <si>
    <t xml:space="preserve">OK </t>
  </si>
  <si>
    <t xml:space="preserve"> Etbauer     </t>
  </si>
  <si>
    <t xml:space="preserve">Trell      </t>
  </si>
  <si>
    <t xml:space="preserve">  Goodwell           </t>
  </si>
  <si>
    <t xml:space="preserve"> Brunner           </t>
  </si>
  <si>
    <t>Tanner</t>
  </si>
  <si>
    <t xml:space="preserve">  Ramona         </t>
  </si>
  <si>
    <t xml:space="preserve">KS  </t>
  </si>
  <si>
    <t xml:space="preserve"> Tsinigine           </t>
  </si>
  <si>
    <t>Aaron</t>
  </si>
  <si>
    <t xml:space="preserve">  Tuba City           </t>
  </si>
  <si>
    <t>AZ</t>
  </si>
  <si>
    <t xml:space="preserve"> Romo           </t>
  </si>
  <si>
    <t>Ty</t>
  </si>
  <si>
    <t xml:space="preserve">  Whiteriver           </t>
  </si>
  <si>
    <t xml:space="preserve"> Egurrola         </t>
  </si>
  <si>
    <t xml:space="preserve">Pedro  </t>
  </si>
  <si>
    <t xml:space="preserve">  Douglas           </t>
  </si>
  <si>
    <t>WY</t>
  </si>
  <si>
    <t xml:space="preserve"> Petska           </t>
  </si>
  <si>
    <t>Cory</t>
  </si>
  <si>
    <t xml:space="preserve">  Marana           </t>
  </si>
  <si>
    <t xml:space="preserve"> Schmidt           </t>
  </si>
  <si>
    <t>Kolton</t>
  </si>
  <si>
    <t xml:space="preserve">  Barrhead           </t>
  </si>
  <si>
    <t xml:space="preserve"> Glenn         </t>
  </si>
  <si>
    <t xml:space="preserve">Landen  </t>
  </si>
  <si>
    <t xml:space="preserve">  McAlester           </t>
  </si>
  <si>
    <t xml:space="preserve"> Jones        </t>
  </si>
  <si>
    <t xml:space="preserve">Brodi   </t>
  </si>
  <si>
    <t xml:space="preserve">  Wells       </t>
  </si>
  <si>
    <t xml:space="preserve">NV    </t>
  </si>
  <si>
    <t xml:space="preserve"> Espenscheid           </t>
  </si>
  <si>
    <t>Arye</t>
  </si>
  <si>
    <t xml:space="preserve">  Big Piney          </t>
  </si>
  <si>
    <t xml:space="preserve">WY </t>
  </si>
  <si>
    <t xml:space="preserve"> Brown           </t>
  </si>
  <si>
    <t>Luke</t>
  </si>
  <si>
    <t>SC</t>
  </si>
  <si>
    <t xml:space="preserve"> Graves           </t>
  </si>
  <si>
    <t>Travis</t>
  </si>
  <si>
    <t xml:space="preserve"> Proctor           </t>
  </si>
  <si>
    <t>Coleman</t>
  </si>
  <si>
    <t xml:space="preserve">OK   </t>
  </si>
  <si>
    <t xml:space="preserve"> Medlin           </t>
  </si>
  <si>
    <t>Logan</t>
  </si>
  <si>
    <t xml:space="preserve">NM </t>
  </si>
  <si>
    <t xml:space="preserve"> Theriot           </t>
  </si>
  <si>
    <t>Marcus</t>
  </si>
  <si>
    <t xml:space="preserve">  Lumberton           </t>
  </si>
  <si>
    <t>MS</t>
  </si>
  <si>
    <t xml:space="preserve"> Curry           </t>
  </si>
  <si>
    <t xml:space="preserve">  Liberty           </t>
  </si>
  <si>
    <t xml:space="preserve"> Wyatt           </t>
  </si>
  <si>
    <t>Nelson</t>
  </si>
  <si>
    <t xml:space="preserve">  Clanton           </t>
  </si>
  <si>
    <t>AL</t>
  </si>
  <si>
    <t xml:space="preserve"> Torres          </t>
  </si>
  <si>
    <t xml:space="preserve">Jonathan </t>
  </si>
  <si>
    <t xml:space="preserve">  Ocala          </t>
  </si>
  <si>
    <t xml:space="preserve">FL </t>
  </si>
  <si>
    <t xml:space="preserve"> Ward           </t>
  </si>
  <si>
    <t>Andrew</t>
  </si>
  <si>
    <t xml:space="preserve"> VonAhn          </t>
  </si>
  <si>
    <t xml:space="preserve">Kollin </t>
  </si>
  <si>
    <t xml:space="preserve"> Anderson        </t>
  </si>
  <si>
    <t xml:space="preserve">Rhett   </t>
  </si>
  <si>
    <t xml:space="preserve">UT   </t>
  </si>
  <si>
    <t xml:space="preserve"> Fillmore          </t>
  </si>
  <si>
    <t xml:space="preserve">Jared </t>
  </si>
  <si>
    <t xml:space="preserve">UT </t>
  </si>
  <si>
    <t xml:space="preserve"> Dees          </t>
  </si>
  <si>
    <t xml:space="preserve"> Jr.</t>
  </si>
  <si>
    <t xml:space="preserve">  Aurora          </t>
  </si>
  <si>
    <t xml:space="preserve">SD </t>
  </si>
  <si>
    <t xml:space="preserve"> Flake          </t>
  </si>
  <si>
    <t xml:space="preserve">JC </t>
  </si>
  <si>
    <t xml:space="preserve">  Milsap           </t>
  </si>
  <si>
    <t xml:space="preserve">AZ </t>
  </si>
  <si>
    <t xml:space="preserve"> Wright         </t>
  </si>
  <si>
    <t>Ryder</t>
  </si>
  <si>
    <t xml:space="preserve">  Beaver        </t>
  </si>
  <si>
    <t>Sabre</t>
  </si>
  <si>
    <t>Blue Feather</t>
  </si>
  <si>
    <t xml:space="preserve"> Wright        </t>
  </si>
  <si>
    <t xml:space="preserve">Rusty </t>
  </si>
  <si>
    <t xml:space="preserve">  Milford        </t>
  </si>
  <si>
    <t>Diamond Fever</t>
  </si>
  <si>
    <t>Johnny Be Good</t>
  </si>
  <si>
    <t xml:space="preserve"> Sanford         </t>
  </si>
  <si>
    <t xml:space="preserve">  Sulphur        </t>
  </si>
  <si>
    <t xml:space="preserve">LA </t>
  </si>
  <si>
    <t>Road Rash</t>
  </si>
  <si>
    <t>KINGSLEY'S DELIG</t>
  </si>
  <si>
    <t xml:space="preserve"> Hay </t>
  </si>
  <si>
    <t xml:space="preserve">Dawson        </t>
  </si>
  <si>
    <t xml:space="preserve">  Wildwood         </t>
  </si>
  <si>
    <t>Jack Be Nimble</t>
  </si>
  <si>
    <t>Oppenheimer Air</t>
  </si>
  <si>
    <t xml:space="preserve"> Smith         </t>
  </si>
  <si>
    <t>Riggin</t>
  </si>
  <si>
    <t xml:space="preserve">  Winterset      </t>
  </si>
  <si>
    <t xml:space="preserve">IA   </t>
  </si>
  <si>
    <t>Major Spirit</t>
  </si>
  <si>
    <t>Spotted Blues</t>
  </si>
  <si>
    <t xml:space="preserve"> Butner         </t>
  </si>
  <si>
    <t xml:space="preserve">  Daniel         </t>
  </si>
  <si>
    <t>To The Limit</t>
  </si>
  <si>
    <t>Flash Flood</t>
  </si>
  <si>
    <t xml:space="preserve"> Kempfer         </t>
  </si>
  <si>
    <t>Parker</t>
  </si>
  <si>
    <t xml:space="preserve">  Deer Park         </t>
  </si>
  <si>
    <t>FL</t>
  </si>
  <si>
    <t>Caballo Diablo</t>
  </si>
  <si>
    <t>California Dream</t>
  </si>
  <si>
    <t xml:space="preserve">Taylor         </t>
  </si>
  <si>
    <t>Q</t>
  </si>
  <si>
    <t xml:space="preserve">  Nanton        </t>
  </si>
  <si>
    <t xml:space="preserve">AB </t>
  </si>
  <si>
    <t>Thunder</t>
  </si>
  <si>
    <t>Jamboree</t>
  </si>
  <si>
    <t xml:space="preserve"> Wanchuk        </t>
  </si>
  <si>
    <t xml:space="preserve">Kolby </t>
  </si>
  <si>
    <t xml:space="preserve">  Sherwood Park         </t>
  </si>
  <si>
    <t>Gooses Fine Wine</t>
  </si>
  <si>
    <t>BIG DIESEL</t>
  </si>
  <si>
    <t xml:space="preserve"> Johnson         </t>
  </si>
  <si>
    <t>Chet</t>
  </si>
  <si>
    <t xml:space="preserve">  Buffalo        </t>
  </si>
  <si>
    <t>Spring Tunes</t>
  </si>
  <si>
    <t xml:space="preserve"> Diaz</t>
  </si>
  <si>
    <t>Isaac</t>
  </si>
  <si>
    <t xml:space="preserve"> Desdemona</t>
  </si>
  <si>
    <t>Vegas Dough</t>
  </si>
  <si>
    <t>Flood Tide</t>
  </si>
  <si>
    <t xml:space="preserve">ID </t>
  </si>
  <si>
    <t xml:space="preserve"> Mayfield           </t>
  </si>
  <si>
    <t>Shad Ryan</t>
  </si>
  <si>
    <t xml:space="preserve">  Clovis           </t>
  </si>
  <si>
    <t>NM</t>
  </si>
  <si>
    <t xml:space="preserve"> Otero          </t>
  </si>
  <si>
    <t xml:space="preserve">Michael </t>
  </si>
  <si>
    <t xml:space="preserve">  Collinsville           </t>
  </si>
  <si>
    <t xml:space="preserve"> Kilgus           </t>
  </si>
  <si>
    <t>Zane</t>
  </si>
  <si>
    <t xml:space="preserve">  Pyror           </t>
  </si>
  <si>
    <t xml:space="preserve"> Atkinson        </t>
  </si>
  <si>
    <t xml:space="preserve">Connor Blaise   </t>
  </si>
  <si>
    <t xml:space="preserve">  Needville           </t>
  </si>
  <si>
    <t xml:space="preserve"> Clemons           </t>
  </si>
  <si>
    <t xml:space="preserve">  Lipan         </t>
  </si>
  <si>
    <t xml:space="preserve"> Enderli           </t>
  </si>
  <si>
    <t>Cash</t>
  </si>
  <si>
    <t xml:space="preserve"> Hanchey       </t>
  </si>
  <si>
    <t xml:space="preserve">Shane    </t>
  </si>
  <si>
    <t xml:space="preserve">  Sulphur          </t>
  </si>
  <si>
    <t xml:space="preserve"> Herrin          </t>
  </si>
  <si>
    <t xml:space="preserve">Hunter </t>
  </si>
  <si>
    <t xml:space="preserve">  Apache           </t>
  </si>
  <si>
    <t>Anderson</t>
  </si>
  <si>
    <t>Jason</t>
  </si>
  <si>
    <t>Nathan</t>
  </si>
  <si>
    <t xml:space="preserve">  Conroe           </t>
  </si>
  <si>
    <t>Macon</t>
  </si>
  <si>
    <t xml:space="preserve">  Keatchie         </t>
  </si>
  <si>
    <t xml:space="preserve">LA  </t>
  </si>
  <si>
    <t xml:space="preserve"> Hughes           </t>
  </si>
  <si>
    <t>Westyn</t>
  </si>
  <si>
    <t xml:space="preserve">  Caldwell           </t>
  </si>
  <si>
    <t xml:space="preserve">TX </t>
  </si>
  <si>
    <t xml:space="preserve">ID  </t>
  </si>
  <si>
    <t xml:space="preserve"> Munsell</t>
  </si>
  <si>
    <t>Taylor</t>
  </si>
  <si>
    <t>Alva</t>
  </si>
  <si>
    <t xml:space="preserve">Bradi </t>
  </si>
  <si>
    <t xml:space="preserve">Abilene </t>
  </si>
  <si>
    <t>Madalyn</t>
  </si>
  <si>
    <t>Hereford</t>
  </si>
  <si>
    <t>Crawford</t>
  </si>
  <si>
    <t xml:space="preserve">Jackie </t>
  </si>
  <si>
    <t xml:space="preserve">Stephenville </t>
  </si>
  <si>
    <t>Mason</t>
  </si>
  <si>
    <t>Haley</t>
  </si>
  <si>
    <t xml:space="preserve">Pierson  </t>
  </si>
  <si>
    <t>Kendal</t>
  </si>
  <si>
    <t xml:space="preserve">Wardlow </t>
  </si>
  <si>
    <t xml:space="preserve">Beau </t>
  </si>
  <si>
    <t>Council Grove</t>
  </si>
  <si>
    <t>KS</t>
  </si>
  <si>
    <t>Ryland</t>
  </si>
  <si>
    <t xml:space="preserve">Menan </t>
  </si>
  <si>
    <t>Guy</t>
  </si>
  <si>
    <t>Lari Dee</t>
  </si>
  <si>
    <t>Smith</t>
  </si>
  <si>
    <t xml:space="preserve">Lynn </t>
  </si>
  <si>
    <t>Elfrida</t>
  </si>
  <si>
    <t xml:space="preserve">Lowman </t>
  </si>
  <si>
    <t xml:space="preserve">Danielle </t>
  </si>
  <si>
    <t xml:space="preserve">Gilbert </t>
  </si>
  <si>
    <t>Thompson</t>
  </si>
  <si>
    <t>Hope</t>
  </si>
  <si>
    <t xml:space="preserve">Abilene  </t>
  </si>
  <si>
    <t xml:space="preserve"> Mowry           </t>
  </si>
  <si>
    <t>Kassie</t>
  </si>
  <si>
    <t xml:space="preserve">  Dublin           </t>
  </si>
  <si>
    <t xml:space="preserve"> Kinsel           </t>
  </si>
  <si>
    <t>Hailey</t>
  </si>
  <si>
    <t xml:space="preserve">  Cotulla           </t>
  </si>
  <si>
    <t xml:space="preserve"> Lujan          </t>
  </si>
  <si>
    <t xml:space="preserve">Tiffany </t>
  </si>
  <si>
    <t xml:space="preserve">  Stephenville           </t>
  </si>
  <si>
    <t xml:space="preserve"> Garrison          </t>
  </si>
  <si>
    <t xml:space="preserve">Hailey </t>
  </si>
  <si>
    <t xml:space="preserve">  Glen           </t>
  </si>
  <si>
    <t xml:space="preserve"> Beisel</t>
  </si>
  <si>
    <t>Emily</t>
  </si>
  <si>
    <t xml:space="preserve"> Weathford</t>
  </si>
  <si>
    <t xml:space="preserve"> Marquart           </t>
  </si>
  <si>
    <t>Millie</t>
  </si>
  <si>
    <t xml:space="preserve">  Mason           </t>
  </si>
  <si>
    <t xml:space="preserve"> McLeod-Sprague           </t>
  </si>
  <si>
    <t>Megan</t>
  </si>
  <si>
    <t xml:space="preserve">  Marsing         </t>
  </si>
  <si>
    <t xml:space="preserve"> Driver           </t>
  </si>
  <si>
    <t>Jordan</t>
  </si>
  <si>
    <t xml:space="preserve">  Garden City           </t>
  </si>
  <si>
    <t xml:space="preserve"> Smith          </t>
  </si>
  <si>
    <t xml:space="preserve">Cindy </t>
  </si>
  <si>
    <t xml:space="preserve">  Lovington           </t>
  </si>
  <si>
    <t xml:space="preserve"> Winkelman           </t>
  </si>
  <si>
    <t>Sara</t>
  </si>
  <si>
    <t xml:space="preserve">  Big Lake           </t>
  </si>
  <si>
    <t>MN</t>
  </si>
  <si>
    <t xml:space="preserve"> Madsen</t>
  </si>
  <si>
    <t xml:space="preserve">Toria </t>
  </si>
  <si>
    <t xml:space="preserve"> Hutchings         </t>
  </si>
  <si>
    <t>Tristen</t>
  </si>
  <si>
    <t xml:space="preserve">  Monteview         </t>
  </si>
  <si>
    <t>Bad Habits</t>
  </si>
  <si>
    <t xml:space="preserve"> Dougherty        </t>
  </si>
  <si>
    <t xml:space="preserve">Chase </t>
  </si>
  <si>
    <t xml:space="preserve">  Canby       </t>
  </si>
  <si>
    <t xml:space="preserve">OR  </t>
  </si>
  <si>
    <t>Midnight Train</t>
  </si>
  <si>
    <t xml:space="preserve"> Young</t>
  </si>
  <si>
    <t>Creek Walker</t>
  </si>
  <si>
    <t xml:space="preserve">  Rogersville</t>
  </si>
  <si>
    <t>MO</t>
  </si>
  <si>
    <t>Pretty Boy</t>
  </si>
  <si>
    <t xml:space="preserve"> Reiste      </t>
  </si>
  <si>
    <t xml:space="preserve">Trevor   </t>
  </si>
  <si>
    <t xml:space="preserve">  Linden       </t>
  </si>
  <si>
    <t xml:space="preserve">IA  </t>
  </si>
  <si>
    <t>Bring Me Water</t>
  </si>
  <si>
    <t xml:space="preserve"> Knapp       </t>
  </si>
  <si>
    <t xml:space="preserve">Scottie  </t>
  </si>
  <si>
    <t xml:space="preserve">  Albuquerque        </t>
  </si>
  <si>
    <t>Party Boy</t>
  </si>
  <si>
    <t xml:space="preserve"> Sellars      </t>
  </si>
  <si>
    <t xml:space="preserve">Clayton   </t>
  </si>
  <si>
    <t xml:space="preserve">  Wildwood        </t>
  </si>
  <si>
    <t>Maximum Velocity</t>
  </si>
  <si>
    <t xml:space="preserve"> Morris         </t>
  </si>
  <si>
    <t>Lukasey</t>
  </si>
  <si>
    <t xml:space="preserve">  Union City        </t>
  </si>
  <si>
    <t>Sweet Justice</t>
  </si>
  <si>
    <t xml:space="preserve"> Gray       </t>
  </si>
  <si>
    <t xml:space="preserve">TJ  </t>
  </si>
  <si>
    <t xml:space="preserve">  Dairy        </t>
  </si>
  <si>
    <t xml:space="preserve">OR </t>
  </si>
  <si>
    <t>Nigels Pet</t>
  </si>
  <si>
    <t xml:space="preserve"> Portenier        </t>
  </si>
  <si>
    <t xml:space="preserve">Brady </t>
  </si>
  <si>
    <t xml:space="preserve">  Caldwell         </t>
  </si>
  <si>
    <t>Stimulus Check</t>
  </si>
  <si>
    <t xml:space="preserve"> Pollmeier      </t>
  </si>
  <si>
    <t xml:space="preserve">Coy   </t>
  </si>
  <si>
    <t xml:space="preserve">  Fort Scott       </t>
  </si>
  <si>
    <t>Family Tradition</t>
  </si>
  <si>
    <t>Scarlet Cat</t>
  </si>
  <si>
    <t>Southpoint Kate</t>
  </si>
  <si>
    <t>No Tail Deer</t>
  </si>
  <si>
    <t>Buster</t>
  </si>
  <si>
    <t>Mary</t>
  </si>
  <si>
    <t>Tee It UP</t>
  </si>
  <si>
    <t>Cowboy Fever</t>
  </si>
  <si>
    <t>Cooper</t>
  </si>
  <si>
    <t>High Desert Dennis</t>
  </si>
  <si>
    <t xml:space="preserve"> Berry        </t>
  </si>
  <si>
    <t xml:space="preserve"> Brooks         </t>
  </si>
  <si>
    <t>Chase</t>
  </si>
  <si>
    <t xml:space="preserve">  Deer Lodge         </t>
  </si>
  <si>
    <t>Hippy Mountain</t>
  </si>
  <si>
    <t>Blue Money</t>
  </si>
  <si>
    <t>Monster</t>
  </si>
  <si>
    <t>Good Time Nick</t>
  </si>
  <si>
    <t>Talk Derby to Me</t>
  </si>
  <si>
    <t>Indian Burn</t>
  </si>
  <si>
    <t>Gety Down</t>
  </si>
  <si>
    <t>Broken Camp</t>
  </si>
  <si>
    <t>Yetti Rambler</t>
  </si>
  <si>
    <t>Spring Tour</t>
  </si>
  <si>
    <t xml:space="preserve"> Bingham        </t>
  </si>
  <si>
    <t xml:space="preserve">Tyler </t>
  </si>
  <si>
    <t xml:space="preserve">  Howell         </t>
  </si>
  <si>
    <t>Lift Me Up</t>
  </si>
  <si>
    <t>Logan Legacy</t>
  </si>
  <si>
    <t>Speck</t>
  </si>
  <si>
    <t>Gold Rush</t>
  </si>
  <si>
    <t>Johnny Sack</t>
  </si>
  <si>
    <t>Stand By Me</t>
  </si>
  <si>
    <t>Fred</t>
  </si>
  <si>
    <t>Wild Thing</t>
  </si>
  <si>
    <t>To Hot</t>
  </si>
  <si>
    <t>Gringo</t>
  </si>
  <si>
    <t>Red Eye</t>
  </si>
  <si>
    <t>Guitar Hero</t>
  </si>
  <si>
    <t xml:space="preserve">  Checotah           </t>
  </si>
  <si>
    <t xml:space="preserve">  Thedford</t>
  </si>
  <si>
    <t xml:space="preserve">  Atoka          </t>
  </si>
  <si>
    <t xml:space="preserve"> Rock Hill          </t>
  </si>
  <si>
    <t xml:space="preserve"> Jay           </t>
  </si>
  <si>
    <t xml:space="preserve"> Pryor        </t>
  </si>
  <si>
    <t xml:space="preserve"> Tatum           </t>
  </si>
  <si>
    <t xml:space="preserve">  Edmond           </t>
  </si>
  <si>
    <t xml:space="preserve">  Blanchard           </t>
  </si>
  <si>
    <t xml:space="preserve">  Annabella        </t>
  </si>
  <si>
    <t xml:space="preserve">  Payson          </t>
  </si>
  <si>
    <t xml:space="preserve"> Anderson</t>
  </si>
  <si>
    <t xml:space="preserve"> Steinberg           </t>
  </si>
  <si>
    <t xml:space="preserve">  Salinas</t>
  </si>
  <si>
    <t xml:space="preserve"> Murphy           </t>
  </si>
  <si>
    <t xml:space="preserve">  Blackfoot </t>
  </si>
  <si>
    <t>RR</t>
  </si>
  <si>
    <t>Lufkin</t>
  </si>
  <si>
    <t>Latricia</t>
  </si>
  <si>
    <t>Zepher</t>
  </si>
  <si>
    <t>Bravos</t>
  </si>
  <si>
    <t>Red Bluff</t>
  </si>
  <si>
    <t>Schalla</t>
  </si>
  <si>
    <t xml:space="preserve">Wacey Justin </t>
  </si>
  <si>
    <t>EB  BR  BR</t>
  </si>
  <si>
    <t xml:space="preserve"> Peterson</t>
  </si>
  <si>
    <t xml:space="preserve">Good </t>
  </si>
  <si>
    <t>Richards</t>
  </si>
  <si>
    <t xml:space="preserve"> Duke</t>
  </si>
  <si>
    <t xml:space="preserve"> Miley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</si>
</sst>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$-F800]dddd\,\ mmmm\ dd\,\ yyyy"/>
    <numFmt numFmtId="166" formatCode="[$$-C09]#,##0.00"/>
    <numFmt numFmtId="167" formatCode="0.0"/>
  </numFmts>
  <fonts count="4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EBEBEB"/>
      </bottom>
      <diagonal/>
    </border>
  </borders>
  <cellStyleXfs count="1">
    <xf numFmtId="0" fontId="0" fillId="0" borderId="0"/>
  </cellStyleXfs>
  <cellXfs count="67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/>
    <xf numFmtId="2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2" fontId="3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2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6" fontId="2" fillId="0" borderId="0" xfId="0" applyNumberFormat="1" applyFont="1"/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167" fontId="2" fillId="0" borderId="0" xfId="0" applyNumberFormat="1" applyFont="1" applyAlignment="1">
      <alignment horizontal="left"/>
    </xf>
    <xf numFmtId="0" fontId="3" fillId="2" borderId="0" xfId="0" applyFont="1" applyFill="1" applyAlignment="1">
      <alignment wrapText="1"/>
    </xf>
    <xf numFmtId="49" fontId="3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left" vertical="center"/>
    </xf>
    <xf numFmtId="167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24165-AB95-4799-B243-0181B23F5105}">
  <dimension ref="A1:IV143"/>
  <sheetViews>
    <sheetView tabSelected="1" zoomScale="115" zoomScaleNormal="115" workbookViewId="0">
      <selection activeCell="B119" sqref="B119"/>
    </sheetView>
  </sheetViews>
  <sheetFormatPr defaultRowHeight="15" customHeight="1" x14ac:dyDescent="0.2"/>
  <cols>
    <col min="1" max="1" width="4.140625" style="14" customWidth="1"/>
    <col min="2" max="2" width="16.140625" style="14" bestFit="1" customWidth="1"/>
    <col min="3" max="3" width="13.28515625" style="14" bestFit="1" customWidth="1"/>
    <col min="4" max="4" width="12.7109375" style="14" bestFit="1" customWidth="1"/>
    <col min="5" max="5" width="3.85546875" style="14" bestFit="1" customWidth="1"/>
    <col min="6" max="6" width="15.85546875" style="14" bestFit="1" customWidth="1"/>
    <col min="7" max="7" width="5.7109375" style="14" customWidth="1"/>
    <col min="8" max="8" width="8.7109375" style="14" customWidth="1"/>
    <col min="9" max="9" width="15.140625" style="34" customWidth="1"/>
    <col min="10" max="10" width="5.7109375" style="14" customWidth="1"/>
    <col min="11" max="11" width="7.85546875" style="14" customWidth="1"/>
    <col min="12" max="12" width="5.7109375" style="14" customWidth="1"/>
    <col min="13" max="13" width="8.7109375" style="18" customWidth="1"/>
    <col min="14" max="14" width="15.140625" style="14" customWidth="1"/>
    <col min="15" max="15" width="7.85546875" style="19" customWidth="1"/>
    <col min="16" max="16" width="8.7109375" style="14" customWidth="1"/>
    <col min="17" max="17" width="10.7109375" style="18" customWidth="1"/>
    <col min="18" max="18" width="10.42578125" style="18" customWidth="1"/>
    <col min="19" max="16384" width="9.140625" style="14"/>
  </cols>
  <sheetData>
    <row r="1" spans="1:256" ht="15" customHeight="1" x14ac:dyDescent="0.2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1"/>
      <c r="T1" s="2"/>
      <c r="U1" s="2"/>
    </row>
    <row r="2" spans="1:256" ht="15" customHeight="1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1"/>
      <c r="T2" s="2"/>
      <c r="U2" s="2"/>
    </row>
    <row r="3" spans="1:256" ht="15" customHeight="1" x14ac:dyDescent="0.2">
      <c r="A3" s="53">
        <v>45472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1"/>
      <c r="T3" s="2"/>
      <c r="U3" s="2"/>
    </row>
    <row r="4" spans="1:256" ht="15" customHeight="1" x14ac:dyDescent="0.2">
      <c r="A4" s="3"/>
      <c r="B4" s="54" t="s">
        <v>1</v>
      </c>
      <c r="C4" s="54"/>
      <c r="D4" s="54"/>
      <c r="E4" s="54"/>
      <c r="F4" s="46" t="s">
        <v>2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4"/>
      <c r="U4" s="4"/>
    </row>
    <row r="5" spans="1:256" s="64" customFormat="1" ht="15" customHeight="1" x14ac:dyDescent="0.2">
      <c r="A5" s="56"/>
      <c r="B5" s="56" t="s">
        <v>3</v>
      </c>
      <c r="C5" s="57" t="s">
        <v>4</v>
      </c>
      <c r="D5" s="58" t="s">
        <v>5</v>
      </c>
      <c r="E5" s="58" t="s">
        <v>6</v>
      </c>
      <c r="F5" s="59" t="s">
        <v>7</v>
      </c>
      <c r="G5" s="59"/>
      <c r="H5" s="60"/>
      <c r="I5" s="59" t="s">
        <v>8</v>
      </c>
      <c r="J5" s="59"/>
      <c r="K5" s="61"/>
      <c r="L5" s="62" t="s">
        <v>9</v>
      </c>
      <c r="M5" s="62"/>
      <c r="N5" s="62" t="s">
        <v>10</v>
      </c>
      <c r="O5" s="62"/>
      <c r="P5" s="62"/>
      <c r="Q5" s="59" t="s">
        <v>11</v>
      </c>
      <c r="R5" s="59"/>
      <c r="S5" s="63"/>
      <c r="T5" s="63"/>
      <c r="U5" s="63"/>
    </row>
    <row r="6" spans="1:256" ht="15" customHeight="1" x14ac:dyDescent="0.2">
      <c r="A6" s="6" t="s">
        <v>12</v>
      </c>
      <c r="B6" s="3"/>
      <c r="C6" s="3"/>
      <c r="D6" s="3"/>
      <c r="E6" s="3"/>
      <c r="F6" s="3"/>
      <c r="G6" s="3"/>
      <c r="H6" s="3"/>
      <c r="I6" s="5"/>
      <c r="J6" s="3"/>
      <c r="K6" s="7"/>
      <c r="L6" s="3"/>
      <c r="M6" s="8"/>
      <c r="N6" s="4"/>
      <c r="O6" s="9"/>
      <c r="P6" s="10"/>
      <c r="Q6" s="8"/>
      <c r="R6" s="8"/>
      <c r="S6" s="8"/>
      <c r="T6" s="4"/>
      <c r="U6" s="4"/>
    </row>
    <row r="7" spans="1:256" ht="15" customHeight="1" x14ac:dyDescent="0.2">
      <c r="A7" s="3">
        <v>1</v>
      </c>
      <c r="B7" s="14" t="s">
        <v>22</v>
      </c>
      <c r="C7" s="4" t="s">
        <v>23</v>
      </c>
      <c r="D7" s="14" t="s">
        <v>24</v>
      </c>
      <c r="E7" s="31" t="s">
        <v>25</v>
      </c>
      <c r="F7" s="14" t="s">
        <v>26</v>
      </c>
      <c r="G7" s="9">
        <v>86.5</v>
      </c>
      <c r="H7" s="24"/>
      <c r="I7" s="34" t="s">
        <v>27</v>
      </c>
      <c r="J7" s="26">
        <v>87</v>
      </c>
      <c r="K7" s="24">
        <v>4648.66</v>
      </c>
      <c r="L7" s="11">
        <f t="shared" ref="L7:L17" si="0">SUM(G7+J7)</f>
        <v>173.5</v>
      </c>
      <c r="M7" s="8">
        <f t="shared" ref="M7:M17" si="1">SUM(H7+K7)</f>
        <v>4648.66</v>
      </c>
      <c r="N7" s="14" t="s">
        <v>401</v>
      </c>
      <c r="O7" s="19">
        <v>83.5</v>
      </c>
      <c r="P7" s="18">
        <v>250</v>
      </c>
      <c r="Q7" s="11">
        <f>SUM(L7+O7)</f>
        <v>257</v>
      </c>
      <c r="R7" s="18">
        <v>9095.2000000000007</v>
      </c>
    </row>
    <row r="8" spans="1:256" ht="15" customHeight="1" x14ac:dyDescent="0.2">
      <c r="A8" s="3">
        <v>2</v>
      </c>
      <c r="B8" s="4" t="s">
        <v>40</v>
      </c>
      <c r="C8" s="32" t="s">
        <v>41</v>
      </c>
      <c r="D8" s="4" t="s">
        <v>42</v>
      </c>
      <c r="E8" s="4" t="s">
        <v>43</v>
      </c>
      <c r="F8" s="4" t="s">
        <v>44</v>
      </c>
      <c r="G8" s="11">
        <v>86</v>
      </c>
      <c r="H8" s="24"/>
      <c r="I8" s="5" t="s">
        <v>45</v>
      </c>
      <c r="J8" s="11">
        <v>82.5</v>
      </c>
      <c r="K8" s="24"/>
      <c r="L8" s="26">
        <f t="shared" si="0"/>
        <v>168.5</v>
      </c>
      <c r="M8" s="27">
        <f t="shared" si="1"/>
        <v>0</v>
      </c>
      <c r="N8" s="4" t="s">
        <v>400</v>
      </c>
      <c r="O8" s="20">
        <v>87.5</v>
      </c>
      <c r="P8" s="18">
        <v>1075</v>
      </c>
      <c r="Q8" s="11">
        <f>SUM(L8+O8)</f>
        <v>256</v>
      </c>
      <c r="R8" s="18">
        <v>6972.99</v>
      </c>
    </row>
    <row r="9" spans="1:256" ht="15" customHeight="1" x14ac:dyDescent="0.2">
      <c r="A9" s="3">
        <v>3</v>
      </c>
      <c r="B9" s="4" t="s">
        <v>57</v>
      </c>
      <c r="C9" s="32" t="s">
        <v>58</v>
      </c>
      <c r="D9" s="4" t="s">
        <v>59</v>
      </c>
      <c r="E9" s="4" t="s">
        <v>60</v>
      </c>
      <c r="F9" s="4" t="s">
        <v>61</v>
      </c>
      <c r="G9" s="11">
        <v>83</v>
      </c>
      <c r="H9" s="24"/>
      <c r="I9" s="5" t="s">
        <v>62</v>
      </c>
      <c r="J9" s="26">
        <v>83</v>
      </c>
      <c r="K9" s="24">
        <v>121.26</v>
      </c>
      <c r="L9" s="26">
        <f t="shared" si="0"/>
        <v>166</v>
      </c>
      <c r="M9" s="8">
        <f t="shared" si="1"/>
        <v>121.26</v>
      </c>
      <c r="N9" s="4" t="s">
        <v>397</v>
      </c>
      <c r="O9" s="20">
        <v>89</v>
      </c>
      <c r="P9" s="18">
        <v>1650</v>
      </c>
      <c r="Q9" s="11">
        <f>SUM(L9+O9)</f>
        <v>255</v>
      </c>
      <c r="R9" s="18">
        <v>5153.95</v>
      </c>
    </row>
    <row r="10" spans="1:256" s="4" customFormat="1" ht="15" customHeight="1" x14ac:dyDescent="0.2">
      <c r="A10" s="3">
        <v>4</v>
      </c>
      <c r="B10" s="4" t="s">
        <v>63</v>
      </c>
      <c r="C10" s="4" t="s">
        <v>64</v>
      </c>
      <c r="D10" s="4" t="s">
        <v>65</v>
      </c>
      <c r="E10" s="32" t="s">
        <v>31</v>
      </c>
      <c r="F10" s="4" t="s">
        <v>66</v>
      </c>
      <c r="G10" s="11">
        <v>81.5</v>
      </c>
      <c r="H10" s="24"/>
      <c r="I10" s="5" t="s">
        <v>67</v>
      </c>
      <c r="J10" s="26">
        <v>84.5</v>
      </c>
      <c r="K10" s="24">
        <v>1819.04</v>
      </c>
      <c r="L10" s="26">
        <f t="shared" si="0"/>
        <v>166</v>
      </c>
      <c r="M10" s="8">
        <f t="shared" si="1"/>
        <v>1819.04</v>
      </c>
      <c r="N10" s="14" t="s">
        <v>398</v>
      </c>
      <c r="O10" s="20">
        <v>87.5</v>
      </c>
      <c r="P10" s="8">
        <v>1075</v>
      </c>
      <c r="Q10" s="11">
        <f>SUM(L10+O10)</f>
        <v>253.5</v>
      </c>
      <c r="R10" s="8">
        <v>3334.9</v>
      </c>
    </row>
    <row r="11" spans="1:256" s="4" customFormat="1" ht="15" customHeight="1" x14ac:dyDescent="0.2">
      <c r="A11" s="3">
        <v>5</v>
      </c>
      <c r="B11" s="14" t="s">
        <v>68</v>
      </c>
      <c r="C11" s="4" t="s">
        <v>69</v>
      </c>
      <c r="D11" s="14" t="s">
        <v>70</v>
      </c>
      <c r="E11" s="31" t="s">
        <v>71</v>
      </c>
      <c r="F11" s="14" t="s">
        <v>72</v>
      </c>
      <c r="G11" s="9">
        <v>82</v>
      </c>
      <c r="H11" s="33"/>
      <c r="I11" s="34" t="s">
        <v>73</v>
      </c>
      <c r="J11" s="26">
        <v>83</v>
      </c>
      <c r="K11" s="24">
        <v>1321.26</v>
      </c>
      <c r="L11" s="11">
        <f t="shared" si="0"/>
        <v>165</v>
      </c>
      <c r="M11" s="8">
        <f t="shared" si="1"/>
        <v>1321.26</v>
      </c>
      <c r="N11" s="14" t="s">
        <v>396</v>
      </c>
      <c r="O11" s="20">
        <v>85</v>
      </c>
      <c r="P11" s="8">
        <v>600</v>
      </c>
      <c r="Q11" s="11">
        <f>SUM(L11+O11)</f>
        <v>250</v>
      </c>
      <c r="R11" s="18">
        <v>2122.21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s="4" customFormat="1" ht="15" customHeight="1" x14ac:dyDescent="0.2">
      <c r="A12" s="3">
        <v>6</v>
      </c>
      <c r="B12" s="13" t="s">
        <v>34</v>
      </c>
      <c r="C12" s="31" t="s">
        <v>35</v>
      </c>
      <c r="D12" s="14" t="s">
        <v>36</v>
      </c>
      <c r="E12" s="4" t="s">
        <v>37</v>
      </c>
      <c r="F12" s="14" t="s">
        <v>38</v>
      </c>
      <c r="G12" s="9">
        <v>81</v>
      </c>
      <c r="H12" s="24">
        <v>6195.8</v>
      </c>
      <c r="I12" s="34" t="s">
        <v>39</v>
      </c>
      <c r="J12" s="26">
        <v>88</v>
      </c>
      <c r="K12" s="24">
        <v>6063.47</v>
      </c>
      <c r="L12" s="11">
        <f t="shared" si="0"/>
        <v>169</v>
      </c>
      <c r="M12" s="8">
        <f t="shared" si="1"/>
        <v>12259.27</v>
      </c>
      <c r="N12" s="14" t="s">
        <v>50</v>
      </c>
      <c r="O12" s="19">
        <v>80</v>
      </c>
      <c r="P12" s="8"/>
      <c r="Q12" s="11">
        <f>SUM(L12+O12)</f>
        <v>249</v>
      </c>
      <c r="R12" s="8">
        <v>1518.86</v>
      </c>
    </row>
    <row r="13" spans="1:256" ht="15" customHeight="1" x14ac:dyDescent="0.2">
      <c r="A13" s="3">
        <v>7</v>
      </c>
      <c r="B13" s="13" t="s">
        <v>404</v>
      </c>
      <c r="C13" s="31" t="s">
        <v>83</v>
      </c>
      <c r="D13" s="14" t="s">
        <v>84</v>
      </c>
      <c r="E13" s="4" t="s">
        <v>85</v>
      </c>
      <c r="F13" s="14" t="s">
        <v>86</v>
      </c>
      <c r="G13" s="9">
        <v>79</v>
      </c>
      <c r="H13" s="24"/>
      <c r="I13" s="5" t="s">
        <v>87</v>
      </c>
      <c r="J13" s="26">
        <v>83.5</v>
      </c>
      <c r="K13" s="24">
        <v>808.46</v>
      </c>
      <c r="L13" s="11">
        <f t="shared" si="0"/>
        <v>162.5</v>
      </c>
      <c r="M13" s="8">
        <f t="shared" si="1"/>
        <v>808.46</v>
      </c>
      <c r="N13" s="14" t="s">
        <v>80</v>
      </c>
      <c r="O13" s="19">
        <v>84.5</v>
      </c>
      <c r="P13" s="18">
        <v>350</v>
      </c>
      <c r="Q13" s="11">
        <f>SUM(L13+O13)</f>
        <v>247</v>
      </c>
      <c r="R13" s="8">
        <v>1212.69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5" customHeight="1" x14ac:dyDescent="0.2">
      <c r="A14" s="3">
        <v>8</v>
      </c>
      <c r="B14" s="13" t="s">
        <v>28</v>
      </c>
      <c r="C14" s="31" t="s">
        <v>29</v>
      </c>
      <c r="D14" s="14" t="s">
        <v>30</v>
      </c>
      <c r="E14" s="4" t="s">
        <v>31</v>
      </c>
      <c r="F14" s="14" t="s">
        <v>32</v>
      </c>
      <c r="G14" s="9">
        <v>88</v>
      </c>
      <c r="H14" s="24"/>
      <c r="I14" s="34" t="s">
        <v>33</v>
      </c>
      <c r="J14" s="26">
        <v>84.5</v>
      </c>
      <c r="K14" s="24">
        <v>1819.04</v>
      </c>
      <c r="L14" s="11">
        <f t="shared" si="0"/>
        <v>172.5</v>
      </c>
      <c r="M14" s="8">
        <f t="shared" si="1"/>
        <v>1819.04</v>
      </c>
      <c r="N14" s="14" t="s">
        <v>82</v>
      </c>
      <c r="O14" s="19">
        <v>74</v>
      </c>
      <c r="P14" s="18"/>
      <c r="Q14" s="11">
        <f>SUM(L14+O14)</f>
        <v>246.5</v>
      </c>
      <c r="R14" s="8">
        <v>909.52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15" customHeight="1" x14ac:dyDescent="0.2">
      <c r="A15" s="3">
        <v>9</v>
      </c>
      <c r="B15" s="14" t="s">
        <v>52</v>
      </c>
      <c r="C15" s="14" t="s">
        <v>402</v>
      </c>
      <c r="D15" s="14" t="s">
        <v>53</v>
      </c>
      <c r="E15" s="4" t="s">
        <v>54</v>
      </c>
      <c r="F15" s="14" t="s">
        <v>55</v>
      </c>
      <c r="G15" s="9">
        <v>84.5</v>
      </c>
      <c r="H15" s="24"/>
      <c r="I15" s="34" t="s">
        <v>56</v>
      </c>
      <c r="J15" s="26">
        <v>81.5</v>
      </c>
      <c r="K15" s="24"/>
      <c r="L15" s="11">
        <f t="shared" si="0"/>
        <v>166</v>
      </c>
      <c r="M15" s="8">
        <f t="shared" si="1"/>
        <v>0</v>
      </c>
      <c r="N15" s="14" t="s">
        <v>403</v>
      </c>
      <c r="O15" s="19">
        <v>76</v>
      </c>
      <c r="P15" s="18"/>
      <c r="Q15" s="11">
        <f>SUM(L15+O15)</f>
        <v>242</v>
      </c>
      <c r="R15" s="8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15" customHeight="1" thickBot="1" x14ac:dyDescent="0.25">
      <c r="A16" s="3">
        <v>11</v>
      </c>
      <c r="B16" s="13" t="s">
        <v>46</v>
      </c>
      <c r="C16" s="4" t="s">
        <v>47</v>
      </c>
      <c r="D16" s="14" t="s">
        <v>48</v>
      </c>
      <c r="E16" s="4" t="s">
        <v>49</v>
      </c>
      <c r="F16" s="15" t="s">
        <v>50</v>
      </c>
      <c r="G16" s="20">
        <v>88</v>
      </c>
      <c r="H16" s="24"/>
      <c r="I16" s="34" t="s">
        <v>51</v>
      </c>
      <c r="J16" s="26">
        <v>79</v>
      </c>
      <c r="K16" s="24"/>
      <c r="L16" s="11">
        <f t="shared" si="0"/>
        <v>167</v>
      </c>
      <c r="M16" s="8">
        <f t="shared" si="1"/>
        <v>0</v>
      </c>
      <c r="N16" s="14" t="s">
        <v>399</v>
      </c>
      <c r="O16" s="19">
        <v>74</v>
      </c>
      <c r="P16" s="18"/>
      <c r="Q16" s="11">
        <f>SUM(L16+O16)</f>
        <v>241</v>
      </c>
    </row>
    <row r="17" spans="1:256" s="4" customFormat="1" ht="15" customHeight="1" x14ac:dyDescent="0.2">
      <c r="A17" s="3">
        <v>12</v>
      </c>
      <c r="B17" s="4" t="s">
        <v>74</v>
      </c>
      <c r="C17" s="32" t="s">
        <v>75</v>
      </c>
      <c r="D17" s="4" t="s">
        <v>76</v>
      </c>
      <c r="E17" s="4" t="s">
        <v>77</v>
      </c>
      <c r="F17" s="4" t="s">
        <v>39</v>
      </c>
      <c r="G17" s="11">
        <v>80</v>
      </c>
      <c r="H17" s="24"/>
      <c r="I17" s="5" t="s">
        <v>78</v>
      </c>
      <c r="J17" s="26">
        <v>84</v>
      </c>
      <c r="K17" s="24">
        <v>1010.57</v>
      </c>
      <c r="L17" s="26">
        <f t="shared" si="0"/>
        <v>164</v>
      </c>
      <c r="M17" s="8">
        <f t="shared" si="1"/>
        <v>1010.57</v>
      </c>
      <c r="N17" s="4" t="s">
        <v>27</v>
      </c>
      <c r="O17" s="20">
        <v>0</v>
      </c>
      <c r="P17" s="8"/>
      <c r="Q17" s="11">
        <f>SUM(L17+O17)</f>
        <v>164</v>
      </c>
      <c r="R17" s="18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ht="15" customHeight="1" x14ac:dyDescent="0.2">
      <c r="A18" s="3">
        <v>2</v>
      </c>
      <c r="B18" s="13" t="s">
        <v>28</v>
      </c>
      <c r="C18" s="31" t="s">
        <v>29</v>
      </c>
      <c r="D18" s="14" t="s">
        <v>30</v>
      </c>
      <c r="E18" s="4" t="s">
        <v>31</v>
      </c>
      <c r="F18" s="14" t="s">
        <v>32</v>
      </c>
      <c r="G18" s="9">
        <v>88</v>
      </c>
      <c r="H18" s="24"/>
      <c r="I18" s="34" t="s">
        <v>33</v>
      </c>
      <c r="J18" s="26">
        <v>84.5</v>
      </c>
      <c r="K18" s="24"/>
      <c r="L18" s="11">
        <f t="shared" ref="L18" si="2">SUM(G18+J18)</f>
        <v>172.5</v>
      </c>
      <c r="M18" s="8">
        <f t="shared" ref="M18" si="3">SUM(H18+K18)</f>
        <v>0</v>
      </c>
      <c r="N18" s="14" t="s">
        <v>395</v>
      </c>
      <c r="O18" s="23" t="s">
        <v>449</v>
      </c>
      <c r="P18" s="11"/>
      <c r="Q18" s="12"/>
    </row>
    <row r="19" spans="1:256" ht="15" customHeight="1" x14ac:dyDescent="0.2">
      <c r="A19" s="3"/>
      <c r="B19" s="22"/>
      <c r="C19" s="4"/>
      <c r="D19" s="22"/>
      <c r="E19" s="3"/>
      <c r="F19" s="4"/>
      <c r="G19" s="8"/>
      <c r="H19" s="8"/>
      <c r="I19" s="5"/>
      <c r="J19" s="9"/>
      <c r="K19" s="10"/>
      <c r="L19" s="11"/>
      <c r="M19" s="8"/>
      <c r="N19" s="4"/>
      <c r="O19" s="20"/>
      <c r="P19" s="8"/>
      <c r="Q19" s="8"/>
      <c r="R19" s="8"/>
      <c r="S19" s="4"/>
      <c r="T19" s="4"/>
      <c r="U19" s="4"/>
    </row>
    <row r="20" spans="1:256" ht="15" customHeight="1" x14ac:dyDescent="0.2">
      <c r="A20" s="13"/>
      <c r="B20" s="4"/>
      <c r="E20" s="13"/>
      <c r="G20" s="17"/>
      <c r="H20" s="17"/>
      <c r="J20" s="16"/>
      <c r="K20" s="17"/>
      <c r="L20" s="23"/>
      <c r="P20" s="18"/>
    </row>
    <row r="21" spans="1:256" ht="15" customHeight="1" x14ac:dyDescent="0.2">
      <c r="A21" s="6" t="s">
        <v>13</v>
      </c>
      <c r="B21" s="3"/>
      <c r="C21" s="3"/>
      <c r="D21" s="3"/>
      <c r="E21" s="3"/>
      <c r="F21" s="3"/>
      <c r="G21" s="3"/>
      <c r="H21" s="3"/>
      <c r="I21" s="5"/>
      <c r="J21" s="3"/>
      <c r="K21" s="7"/>
      <c r="L21" s="3"/>
      <c r="M21" s="8"/>
      <c r="N21" s="4"/>
      <c r="O21" s="9"/>
      <c r="P21" s="10"/>
      <c r="Q21" s="8"/>
      <c r="R21" s="8"/>
      <c r="S21" s="8"/>
      <c r="T21" s="4"/>
      <c r="U21" s="4"/>
    </row>
    <row r="22" spans="1:256" s="4" customFormat="1" ht="15" customHeight="1" x14ac:dyDescent="0.2">
      <c r="A22" s="3">
        <v>1</v>
      </c>
      <c r="B22" s="14" t="s">
        <v>88</v>
      </c>
      <c r="C22" s="22" t="s">
        <v>89</v>
      </c>
      <c r="D22" s="14" t="s">
        <v>90</v>
      </c>
      <c r="E22" s="22" t="s">
        <v>25</v>
      </c>
      <c r="F22" s="3"/>
      <c r="G22" s="9">
        <v>5.0999999999999996</v>
      </c>
      <c r="H22" s="27"/>
      <c r="I22" s="5"/>
      <c r="J22" s="26">
        <v>4.0999999999999996</v>
      </c>
      <c r="K22" s="24">
        <v>6628.07</v>
      </c>
      <c r="L22" s="11">
        <f t="shared" ref="L22:L33" si="4">SUM(G22+J22)</f>
        <v>9.1999999999999993</v>
      </c>
      <c r="M22" s="8">
        <f t="shared" ref="M22:M33" si="5">SUM(H22+K22)</f>
        <v>6628.07</v>
      </c>
      <c r="O22" s="20">
        <v>4.7</v>
      </c>
      <c r="P22" s="8">
        <v>658</v>
      </c>
      <c r="Q22" s="11">
        <f>SUM(L22+O22)</f>
        <v>13.899999999999999</v>
      </c>
      <c r="R22" s="8">
        <v>9293.7099999999991</v>
      </c>
    </row>
    <row r="23" spans="1:256" s="4" customFormat="1" ht="15" customHeight="1" x14ac:dyDescent="0.2">
      <c r="A23" s="3">
        <v>2</v>
      </c>
      <c r="B23" s="14" t="s">
        <v>107</v>
      </c>
      <c r="C23" s="22" t="s">
        <v>108</v>
      </c>
      <c r="D23" s="14" t="s">
        <v>109</v>
      </c>
      <c r="E23" s="22" t="s">
        <v>81</v>
      </c>
      <c r="F23" s="3"/>
      <c r="G23" s="9">
        <v>4.9000000000000004</v>
      </c>
      <c r="H23" s="27"/>
      <c r="I23" s="5"/>
      <c r="J23" s="35">
        <v>4.9000000000000004</v>
      </c>
      <c r="K23" s="22"/>
      <c r="L23" s="11">
        <f t="shared" si="4"/>
        <v>9.8000000000000007</v>
      </c>
      <c r="M23" s="8">
        <f t="shared" si="5"/>
        <v>0</v>
      </c>
      <c r="N23" s="14"/>
      <c r="O23" s="19">
        <v>4.0999999999999996</v>
      </c>
      <c r="P23" s="8">
        <v>940</v>
      </c>
      <c r="Q23" s="11">
        <f>SUM(L23+O23)</f>
        <v>13.9</v>
      </c>
      <c r="R23" s="18">
        <v>9293.7099999999991</v>
      </c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ht="15" customHeight="1" x14ac:dyDescent="0.2">
      <c r="A24" s="3">
        <v>3</v>
      </c>
      <c r="B24" s="14" t="s">
        <v>120</v>
      </c>
      <c r="C24" s="4" t="s">
        <v>121</v>
      </c>
      <c r="D24" s="14" t="s">
        <v>122</v>
      </c>
      <c r="E24" s="3" t="s">
        <v>123</v>
      </c>
      <c r="F24" s="3"/>
      <c r="G24" s="9">
        <v>5.9</v>
      </c>
      <c r="H24" s="27"/>
      <c r="I24" s="5"/>
      <c r="J24" s="26">
        <v>4.2</v>
      </c>
      <c r="K24" s="3">
        <v>5331.27</v>
      </c>
      <c r="L24" s="11">
        <f t="shared" si="4"/>
        <v>10.100000000000001</v>
      </c>
      <c r="M24" s="8">
        <f t="shared" si="5"/>
        <v>5331.27</v>
      </c>
      <c r="N24" s="4"/>
      <c r="O24" s="20">
        <v>4</v>
      </c>
      <c r="P24" s="18">
        <v>1081</v>
      </c>
      <c r="Q24" s="11">
        <f>SUM(L24+O24)</f>
        <v>14.100000000000001</v>
      </c>
      <c r="R24" s="8">
        <v>7348.51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ht="15" customHeight="1" x14ac:dyDescent="0.2">
      <c r="A25" s="13">
        <v>4</v>
      </c>
      <c r="B25" s="14" t="s">
        <v>117</v>
      </c>
      <c r="C25" s="4" t="s">
        <v>118</v>
      </c>
      <c r="D25" s="14" t="s">
        <v>119</v>
      </c>
      <c r="E25" s="3" t="s">
        <v>37</v>
      </c>
      <c r="F25" s="3"/>
      <c r="G25" s="9">
        <v>5.6</v>
      </c>
      <c r="H25" s="27"/>
      <c r="I25" s="5"/>
      <c r="J25" s="35">
        <v>4.4000000000000004</v>
      </c>
      <c r="K25" s="3">
        <v>4034.48</v>
      </c>
      <c r="L25" s="11">
        <f t="shared" si="4"/>
        <v>10</v>
      </c>
      <c r="M25" s="8">
        <f t="shared" si="5"/>
        <v>4034.48</v>
      </c>
      <c r="O25" s="19">
        <v>4.4000000000000004</v>
      </c>
      <c r="P25" s="18">
        <v>799</v>
      </c>
      <c r="Q25" s="11">
        <f>SUM(L25+O25)</f>
        <v>14.4</v>
      </c>
      <c r="R25" s="18">
        <v>6051.71</v>
      </c>
    </row>
    <row r="26" spans="1:256" s="4" customFormat="1" ht="15" customHeight="1" x14ac:dyDescent="0.2">
      <c r="A26" s="3">
        <v>5</v>
      </c>
      <c r="B26" s="14" t="s">
        <v>94</v>
      </c>
      <c r="C26" s="4" t="s">
        <v>95</v>
      </c>
      <c r="D26" s="14" t="s">
        <v>433</v>
      </c>
      <c r="E26" s="3" t="s">
        <v>37</v>
      </c>
      <c r="F26" s="3"/>
      <c r="G26" s="9">
        <v>4.0999999999999996</v>
      </c>
      <c r="H26" s="27"/>
      <c r="I26" s="5"/>
      <c r="J26" s="26">
        <v>5.3</v>
      </c>
      <c r="K26" s="24"/>
      <c r="L26" s="11">
        <f t="shared" si="4"/>
        <v>9.3999999999999986</v>
      </c>
      <c r="M26" s="8">
        <f t="shared" si="5"/>
        <v>0</v>
      </c>
      <c r="O26" s="20">
        <v>5.6</v>
      </c>
      <c r="P26" s="8">
        <v>517</v>
      </c>
      <c r="Q26" s="11">
        <f>SUM(L26+O26)</f>
        <v>14.999999999999998</v>
      </c>
      <c r="R26" s="18">
        <v>4754.92</v>
      </c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</row>
    <row r="27" spans="1:256" s="4" customFormat="1" ht="15" customHeight="1" x14ac:dyDescent="0.2">
      <c r="A27" s="3">
        <v>6</v>
      </c>
      <c r="B27" s="4" t="s">
        <v>101</v>
      </c>
      <c r="C27" s="22" t="s">
        <v>102</v>
      </c>
      <c r="D27" s="4" t="s">
        <v>103</v>
      </c>
      <c r="E27" s="22" t="s">
        <v>85</v>
      </c>
      <c r="F27" s="3"/>
      <c r="G27" s="9">
        <v>4.4000000000000004</v>
      </c>
      <c r="H27" s="27"/>
      <c r="I27" s="5"/>
      <c r="J27" s="26">
        <v>5.0999999999999996</v>
      </c>
      <c r="K27" s="22"/>
      <c r="L27" s="11">
        <f t="shared" si="4"/>
        <v>9.5</v>
      </c>
      <c r="M27" s="8">
        <f t="shared" si="5"/>
        <v>0</v>
      </c>
      <c r="O27" s="20">
        <v>5.7</v>
      </c>
      <c r="P27" s="8">
        <v>376</v>
      </c>
      <c r="Q27" s="11">
        <f>SUM(L27+O27)</f>
        <v>15.2</v>
      </c>
      <c r="R27" s="8">
        <v>3458.12</v>
      </c>
    </row>
    <row r="28" spans="1:256" s="4" customFormat="1" ht="15" customHeight="1" x14ac:dyDescent="0.2">
      <c r="A28" s="3">
        <v>7</v>
      </c>
      <c r="B28" s="34" t="s">
        <v>104</v>
      </c>
      <c r="C28" s="22" t="s">
        <v>105</v>
      </c>
      <c r="D28" s="28" t="s">
        <v>106</v>
      </c>
      <c r="E28" s="22" t="s">
        <v>37</v>
      </c>
      <c r="F28" s="5"/>
      <c r="G28" s="11">
        <v>4.2</v>
      </c>
      <c r="H28" s="27">
        <v>4466.74</v>
      </c>
      <c r="I28" s="5"/>
      <c r="J28" s="26">
        <v>5.6</v>
      </c>
      <c r="K28" s="22"/>
      <c r="L28" s="11">
        <f t="shared" si="4"/>
        <v>9.8000000000000007</v>
      </c>
      <c r="M28" s="27">
        <f t="shared" si="5"/>
        <v>4466.74</v>
      </c>
      <c r="N28" s="14"/>
      <c r="O28" s="19">
        <v>5.9</v>
      </c>
      <c r="P28" s="8">
        <v>235</v>
      </c>
      <c r="Q28" s="11">
        <f>SUM(L28+O28)</f>
        <v>15.700000000000001</v>
      </c>
      <c r="R28" s="18">
        <v>2161.3200000000002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</row>
    <row r="29" spans="1:256" s="4" customFormat="1" ht="15" customHeight="1" x14ac:dyDescent="0.2">
      <c r="A29" s="3">
        <v>8</v>
      </c>
      <c r="B29" s="34" t="s">
        <v>98</v>
      </c>
      <c r="C29" s="22" t="s">
        <v>99</v>
      </c>
      <c r="D29" s="28" t="s">
        <v>100</v>
      </c>
      <c r="E29" s="22" t="s">
        <v>54</v>
      </c>
      <c r="F29" s="5"/>
      <c r="G29" s="11">
        <v>4.4000000000000004</v>
      </c>
      <c r="H29" s="27">
        <v>1440.88</v>
      </c>
      <c r="I29" s="5"/>
      <c r="J29" s="26">
        <v>5.0999999999999996</v>
      </c>
      <c r="K29" s="22"/>
      <c r="L29" s="11">
        <f t="shared" si="4"/>
        <v>9.5</v>
      </c>
      <c r="M29" s="27">
        <f t="shared" si="5"/>
        <v>1440.88</v>
      </c>
      <c r="N29" s="14"/>
      <c r="O29" s="19">
        <v>13.7</v>
      </c>
      <c r="P29" s="8"/>
      <c r="Q29" s="11">
        <f>SUM(L29+O29)</f>
        <v>23.2</v>
      </c>
      <c r="R29" s="18">
        <v>864.53</v>
      </c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</row>
    <row r="30" spans="1:256" s="4" customFormat="1" ht="15" customHeight="1" x14ac:dyDescent="0.2">
      <c r="A30" s="3">
        <v>9</v>
      </c>
      <c r="B30" s="14" t="s">
        <v>110</v>
      </c>
      <c r="C30" s="22" t="s">
        <v>111</v>
      </c>
      <c r="D30" s="14" t="s">
        <v>112</v>
      </c>
      <c r="E30" s="22" t="s">
        <v>113</v>
      </c>
      <c r="F30" s="3"/>
      <c r="G30" s="9">
        <v>4.5999999999999996</v>
      </c>
      <c r="H30" s="27"/>
      <c r="I30" s="5"/>
      <c r="J30" s="26">
        <v>5.3</v>
      </c>
      <c r="K30" s="22"/>
      <c r="L30" s="11">
        <f t="shared" si="4"/>
        <v>9.8999999999999986</v>
      </c>
      <c r="M30" s="8">
        <f t="shared" si="5"/>
        <v>0</v>
      </c>
      <c r="N30" s="14"/>
      <c r="O30" s="19">
        <v>13.6</v>
      </c>
      <c r="P30" s="8">
        <v>94</v>
      </c>
      <c r="Q30" s="11">
        <f>SUM(L30+O30)</f>
        <v>23.5</v>
      </c>
      <c r="R30" s="18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</row>
    <row r="31" spans="1:256" ht="15" customHeight="1" x14ac:dyDescent="0.2">
      <c r="A31" s="34">
        <v>10</v>
      </c>
      <c r="B31" s="14" t="s">
        <v>91</v>
      </c>
      <c r="C31" s="22" t="s">
        <v>92</v>
      </c>
      <c r="D31" s="14" t="s">
        <v>93</v>
      </c>
      <c r="E31" s="22" t="s">
        <v>85</v>
      </c>
      <c r="F31" s="3"/>
      <c r="G31" s="11">
        <v>4.0999999999999996</v>
      </c>
      <c r="H31" s="10">
        <v>6195.8</v>
      </c>
      <c r="I31" s="5"/>
      <c r="J31" s="26">
        <v>5.2</v>
      </c>
      <c r="K31" s="22"/>
      <c r="L31" s="26">
        <f t="shared" si="4"/>
        <v>9.3000000000000007</v>
      </c>
      <c r="M31" s="8">
        <f t="shared" si="5"/>
        <v>6195.8</v>
      </c>
      <c r="O31" s="19">
        <v>14.4</v>
      </c>
      <c r="P31" s="18"/>
      <c r="Q31" s="11">
        <f>SUM(L31+O31)</f>
        <v>23.700000000000003</v>
      </c>
    </row>
    <row r="32" spans="1:256" ht="15" customHeight="1" x14ac:dyDescent="0.2">
      <c r="A32" s="3">
        <v>11</v>
      </c>
      <c r="B32" s="4" t="s">
        <v>96</v>
      </c>
      <c r="C32" s="22" t="s">
        <v>97</v>
      </c>
      <c r="D32" s="4" t="s">
        <v>434</v>
      </c>
      <c r="E32" s="22" t="s">
        <v>60</v>
      </c>
      <c r="F32" s="3"/>
      <c r="G32" s="9">
        <v>4.8</v>
      </c>
      <c r="H32" s="27"/>
      <c r="I32" s="5"/>
      <c r="J32" s="26">
        <v>4.5999999999999996</v>
      </c>
      <c r="K32" s="5">
        <v>1873.14</v>
      </c>
      <c r="L32" s="11">
        <f t="shared" si="4"/>
        <v>9.3999999999999986</v>
      </c>
      <c r="M32" s="8">
        <f t="shared" si="5"/>
        <v>1873.14</v>
      </c>
      <c r="N32" s="4"/>
      <c r="O32" s="20">
        <v>0</v>
      </c>
      <c r="P32" s="18"/>
      <c r="Q32" s="11">
        <f>SUM(L32+O32)</f>
        <v>9.3999999999999986</v>
      </c>
      <c r="R32" s="8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1" ht="15" customHeight="1" x14ac:dyDescent="0.2">
      <c r="A33" s="3">
        <v>12</v>
      </c>
      <c r="B33" s="14" t="s">
        <v>114</v>
      </c>
      <c r="C33" s="22" t="s">
        <v>115</v>
      </c>
      <c r="D33" s="14" t="s">
        <v>435</v>
      </c>
      <c r="E33" s="22" t="s">
        <v>116</v>
      </c>
      <c r="F33" s="3"/>
      <c r="G33" s="9">
        <v>5.8</v>
      </c>
      <c r="H33" s="27"/>
      <c r="I33" s="5"/>
      <c r="J33" s="26">
        <v>4.2</v>
      </c>
      <c r="K33" s="24">
        <v>5331.27</v>
      </c>
      <c r="L33" s="11">
        <f t="shared" si="4"/>
        <v>10</v>
      </c>
      <c r="M33" s="8">
        <f t="shared" si="5"/>
        <v>5331.27</v>
      </c>
      <c r="O33" s="19">
        <v>0</v>
      </c>
      <c r="P33" s="18"/>
      <c r="Q33" s="11">
        <f>SUM(L33+O33)</f>
        <v>10</v>
      </c>
    </row>
    <row r="34" spans="1:21" ht="15" customHeight="1" x14ac:dyDescent="0.2">
      <c r="A34" s="3"/>
      <c r="B34" s="3"/>
      <c r="C34" s="4"/>
      <c r="D34" s="4"/>
      <c r="E34" s="4"/>
      <c r="F34" s="4"/>
      <c r="G34" s="8"/>
      <c r="H34" s="8"/>
      <c r="I34" s="5"/>
      <c r="J34" s="29"/>
      <c r="K34" s="10"/>
      <c r="L34" s="2"/>
      <c r="M34" s="8"/>
      <c r="N34" s="2"/>
      <c r="O34" s="9"/>
      <c r="P34" s="10"/>
      <c r="Q34" s="8"/>
      <c r="R34" s="27"/>
      <c r="S34" s="8"/>
      <c r="T34" s="4"/>
      <c r="U34" s="4"/>
    </row>
    <row r="35" spans="1:21" ht="15" customHeight="1" x14ac:dyDescent="0.2">
      <c r="A35" s="3"/>
      <c r="B35" s="3"/>
      <c r="C35" s="4"/>
      <c r="D35" s="4"/>
      <c r="E35" s="4"/>
      <c r="F35" s="4"/>
      <c r="G35" s="8"/>
      <c r="H35" s="8"/>
      <c r="I35" s="5"/>
      <c r="J35" s="29"/>
      <c r="K35" s="10"/>
      <c r="L35" s="2"/>
      <c r="M35" s="8"/>
      <c r="N35" s="20"/>
      <c r="O35" s="20"/>
      <c r="P35" s="12"/>
      <c r="Q35" s="8"/>
      <c r="R35" s="27"/>
      <c r="S35" s="8"/>
      <c r="T35" s="4"/>
      <c r="U35" s="4"/>
    </row>
    <row r="36" spans="1:21" ht="15" customHeight="1" x14ac:dyDescent="0.2">
      <c r="A36" s="50" t="s">
        <v>14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8"/>
    </row>
    <row r="37" spans="1:21" ht="15" customHeight="1" x14ac:dyDescent="0.2">
      <c r="A37" s="46">
        <v>1</v>
      </c>
      <c r="B37" s="14" t="s">
        <v>177</v>
      </c>
      <c r="C37" s="4" t="s">
        <v>178</v>
      </c>
      <c r="D37" s="14" t="s">
        <v>440</v>
      </c>
      <c r="E37" s="4" t="s">
        <v>37</v>
      </c>
      <c r="F37" s="22"/>
      <c r="G37" s="45">
        <v>6.7</v>
      </c>
      <c r="H37" s="47"/>
      <c r="I37" s="5"/>
      <c r="J37" s="44">
        <v>4.5999999999999996</v>
      </c>
      <c r="K37" s="48">
        <v>5806.17</v>
      </c>
      <c r="L37" s="45">
        <f>SUM(G37+J37)</f>
        <v>11.3</v>
      </c>
      <c r="M37" s="49"/>
      <c r="O37" s="45">
        <v>4.8</v>
      </c>
      <c r="P37" s="66">
        <v>1104</v>
      </c>
      <c r="Q37" s="44">
        <v>16.100000000000001</v>
      </c>
      <c r="R37" s="66">
        <v>10015.64</v>
      </c>
    </row>
    <row r="38" spans="1:21" ht="15" customHeight="1" x14ac:dyDescent="0.2">
      <c r="A38" s="46"/>
      <c r="B38" s="37" t="s">
        <v>179</v>
      </c>
      <c r="C38" s="36" t="s">
        <v>180</v>
      </c>
      <c r="D38" s="37" t="s">
        <v>441</v>
      </c>
      <c r="E38" s="36" t="s">
        <v>37</v>
      </c>
      <c r="F38" s="22"/>
      <c r="G38" s="45"/>
      <c r="H38" s="47"/>
      <c r="I38" s="5"/>
      <c r="J38" s="44"/>
      <c r="K38" s="48"/>
      <c r="L38" s="45"/>
      <c r="M38" s="49"/>
      <c r="O38" s="45"/>
      <c r="P38" s="66"/>
      <c r="Q38" s="44"/>
      <c r="R38" s="66"/>
    </row>
    <row r="39" spans="1:21" ht="15" customHeight="1" x14ac:dyDescent="0.2">
      <c r="A39" s="46">
        <v>2</v>
      </c>
      <c r="B39" s="14" t="s">
        <v>152</v>
      </c>
      <c r="C39" s="4" t="s">
        <v>153</v>
      </c>
      <c r="D39" s="14" t="s">
        <v>436</v>
      </c>
      <c r="E39" s="4" t="s">
        <v>154</v>
      </c>
      <c r="F39" s="22"/>
      <c r="G39" s="45">
        <v>5.3</v>
      </c>
      <c r="H39" s="47">
        <v>406.43</v>
      </c>
      <c r="I39" s="5"/>
      <c r="J39" s="44">
        <v>5.9</v>
      </c>
      <c r="K39" s="48"/>
      <c r="L39" s="45">
        <f>SUM(G39+J39)</f>
        <v>11.2</v>
      </c>
      <c r="M39" s="49"/>
      <c r="O39" s="45">
        <v>5.9</v>
      </c>
      <c r="P39" s="66">
        <v>384</v>
      </c>
      <c r="Q39" s="44">
        <v>16.100000000000001</v>
      </c>
      <c r="R39" s="66">
        <v>3483.7</v>
      </c>
    </row>
    <row r="40" spans="1:21" ht="15" customHeight="1" x14ac:dyDescent="0.2">
      <c r="A40" s="46"/>
      <c r="B40" s="37" t="s">
        <v>155</v>
      </c>
      <c r="C40" s="36" t="s">
        <v>156</v>
      </c>
      <c r="D40" s="37" t="s">
        <v>437</v>
      </c>
      <c r="E40" s="36" t="s">
        <v>37</v>
      </c>
      <c r="F40" s="22"/>
      <c r="G40" s="45"/>
      <c r="H40" s="47"/>
      <c r="I40" s="5"/>
      <c r="J40" s="44"/>
      <c r="K40" s="48"/>
      <c r="L40" s="45"/>
      <c r="M40" s="49"/>
      <c r="O40" s="45"/>
      <c r="P40" s="66"/>
      <c r="Q40" s="44"/>
      <c r="R40" s="66"/>
    </row>
    <row r="41" spans="1:21" ht="15" customHeight="1" x14ac:dyDescent="0.2">
      <c r="A41" s="46">
        <v>3</v>
      </c>
      <c r="B41" s="14" t="s">
        <v>157</v>
      </c>
      <c r="C41" s="4" t="s">
        <v>158</v>
      </c>
      <c r="D41" s="14" t="s">
        <v>438</v>
      </c>
      <c r="E41" s="4" t="s">
        <v>159</v>
      </c>
      <c r="F41" s="22"/>
      <c r="G41" s="45">
        <v>4.8</v>
      </c>
      <c r="H41" s="47">
        <v>5806.17</v>
      </c>
      <c r="I41" s="5"/>
      <c r="J41" s="44">
        <v>6.4</v>
      </c>
      <c r="K41" s="48"/>
      <c r="L41" s="45">
        <f>SUM(G41+J41)</f>
        <v>11.2</v>
      </c>
      <c r="M41" s="45"/>
      <c r="O41" s="45">
        <v>5.5</v>
      </c>
      <c r="P41" s="66">
        <v>672</v>
      </c>
      <c r="Q41" s="44">
        <v>16.7</v>
      </c>
      <c r="R41" s="66">
        <v>6749.66</v>
      </c>
    </row>
    <row r="42" spans="1:21" ht="15" customHeight="1" x14ac:dyDescent="0.2">
      <c r="A42" s="46"/>
      <c r="B42" s="37" t="s">
        <v>160</v>
      </c>
      <c r="C42" s="36" t="s">
        <v>161</v>
      </c>
      <c r="D42" s="37" t="s">
        <v>439</v>
      </c>
      <c r="E42" s="36" t="s">
        <v>162</v>
      </c>
      <c r="F42" s="22"/>
      <c r="G42" s="45"/>
      <c r="H42" s="47"/>
      <c r="I42" s="5"/>
      <c r="J42" s="44"/>
      <c r="K42" s="48"/>
      <c r="L42" s="45"/>
      <c r="M42" s="45"/>
      <c r="O42" s="45"/>
      <c r="P42" s="66"/>
      <c r="Q42" s="44"/>
      <c r="R42" s="66"/>
    </row>
    <row r="43" spans="1:21" ht="15" customHeight="1" x14ac:dyDescent="0.2">
      <c r="A43" s="46">
        <v>4</v>
      </c>
      <c r="B43" s="14" t="s">
        <v>169</v>
      </c>
      <c r="C43" s="4" t="s">
        <v>170</v>
      </c>
      <c r="D43" s="14" t="s">
        <v>171</v>
      </c>
      <c r="E43" s="14" t="s">
        <v>172</v>
      </c>
      <c r="F43" s="22"/>
      <c r="G43" s="45">
        <v>5.4</v>
      </c>
      <c r="H43" s="47"/>
      <c r="I43" s="5"/>
      <c r="J43" s="44">
        <v>5.9</v>
      </c>
      <c r="K43" s="48"/>
      <c r="L43" s="45">
        <f>SUM(G43+J43)</f>
        <v>11.3</v>
      </c>
      <c r="M43" s="49"/>
      <c r="O43" s="45">
        <v>5.2</v>
      </c>
      <c r="P43" s="66">
        <v>960</v>
      </c>
      <c r="Q43" s="44">
        <v>16.5</v>
      </c>
      <c r="R43" s="66">
        <v>8709.25</v>
      </c>
    </row>
    <row r="44" spans="1:21" ht="15" customHeight="1" x14ac:dyDescent="0.2">
      <c r="A44" s="46"/>
      <c r="B44" s="14" t="s">
        <v>173</v>
      </c>
      <c r="C44" s="4" t="s">
        <v>174</v>
      </c>
      <c r="D44" s="14" t="s">
        <v>175</v>
      </c>
      <c r="E44" s="4" t="s">
        <v>176</v>
      </c>
      <c r="F44" s="22"/>
      <c r="G44" s="45"/>
      <c r="H44" s="47"/>
      <c r="I44" s="5"/>
      <c r="J44" s="44"/>
      <c r="K44" s="48"/>
      <c r="L44" s="45"/>
      <c r="M44" s="49"/>
      <c r="O44" s="45"/>
      <c r="P44" s="66"/>
      <c r="Q44" s="44"/>
      <c r="R44" s="66"/>
    </row>
    <row r="45" spans="1:21" s="4" customFormat="1" ht="15" customHeight="1" x14ac:dyDescent="0.2">
      <c r="A45" s="46">
        <v>5</v>
      </c>
      <c r="B45" s="4" t="s">
        <v>187</v>
      </c>
      <c r="C45" s="4" t="s">
        <v>188</v>
      </c>
      <c r="D45" s="4" t="s">
        <v>189</v>
      </c>
      <c r="E45" s="4" t="s">
        <v>190</v>
      </c>
      <c r="F45" s="22"/>
      <c r="G45" s="45">
        <v>5.8</v>
      </c>
      <c r="H45" s="47"/>
      <c r="I45" s="5"/>
      <c r="J45" s="44">
        <v>5.6</v>
      </c>
      <c r="K45" s="48"/>
      <c r="L45" s="45">
        <f>SUM(G45+J45)</f>
        <v>11.399999999999999</v>
      </c>
      <c r="M45" s="49"/>
      <c r="O45" s="45">
        <v>5.3</v>
      </c>
      <c r="P45" s="66">
        <v>816</v>
      </c>
      <c r="Q45" s="44">
        <v>16.7</v>
      </c>
      <c r="R45" s="66">
        <v>6749.66</v>
      </c>
    </row>
    <row r="46" spans="1:21" s="4" customFormat="1" ht="15" customHeight="1" x14ac:dyDescent="0.2">
      <c r="A46" s="46"/>
      <c r="B46" s="4" t="s">
        <v>191</v>
      </c>
      <c r="C46" s="36" t="s">
        <v>192</v>
      </c>
      <c r="D46" s="4" t="s">
        <v>193</v>
      </c>
      <c r="E46" s="36" t="s">
        <v>85</v>
      </c>
      <c r="F46" s="22"/>
      <c r="G46" s="45"/>
      <c r="H46" s="47"/>
      <c r="I46" s="5"/>
      <c r="J46" s="44"/>
      <c r="K46" s="48"/>
      <c r="L46" s="45"/>
      <c r="M46" s="49"/>
      <c r="O46" s="45"/>
      <c r="P46" s="66"/>
      <c r="Q46" s="44"/>
      <c r="R46" s="66"/>
    </row>
    <row r="47" spans="1:21" ht="15" customHeight="1" x14ac:dyDescent="0.2">
      <c r="A47" s="46">
        <v>6</v>
      </c>
      <c r="B47" s="14" t="s">
        <v>163</v>
      </c>
      <c r="C47" s="4" t="s">
        <v>164</v>
      </c>
      <c r="D47" s="14" t="s">
        <v>165</v>
      </c>
      <c r="E47" s="4" t="s">
        <v>166</v>
      </c>
      <c r="F47" s="22"/>
      <c r="G47" s="45">
        <v>5.7</v>
      </c>
      <c r="H47" s="47"/>
      <c r="I47" s="5"/>
      <c r="J47" s="44">
        <v>5.6</v>
      </c>
      <c r="K47" s="48"/>
      <c r="L47" s="44">
        <f>SUM(G47+J47)</f>
        <v>11.3</v>
      </c>
      <c r="M47" s="44"/>
      <c r="O47" s="45">
        <v>9.1</v>
      </c>
      <c r="P47" s="66">
        <v>96</v>
      </c>
      <c r="Q47" s="44">
        <v>20.399999999999999</v>
      </c>
      <c r="R47" s="66">
        <v>870.92</v>
      </c>
    </row>
    <row r="48" spans="1:21" ht="15" customHeight="1" x14ac:dyDescent="0.2">
      <c r="A48" s="46"/>
      <c r="B48" s="14" t="s">
        <v>167</v>
      </c>
      <c r="C48" s="4" t="s">
        <v>92</v>
      </c>
      <c r="D48" s="14" t="s">
        <v>168</v>
      </c>
      <c r="E48" s="4" t="s">
        <v>166</v>
      </c>
      <c r="F48" s="22"/>
      <c r="G48" s="45"/>
      <c r="H48" s="47"/>
      <c r="I48" s="5"/>
      <c r="J48" s="44"/>
      <c r="K48" s="48"/>
      <c r="L48" s="44"/>
      <c r="M48" s="44"/>
      <c r="O48" s="45"/>
      <c r="P48" s="66"/>
      <c r="Q48" s="44"/>
      <c r="R48" s="66"/>
    </row>
    <row r="49" spans="1:21" ht="15" customHeight="1" x14ac:dyDescent="0.2">
      <c r="A49" s="46">
        <v>7</v>
      </c>
      <c r="B49" s="14" t="s">
        <v>181</v>
      </c>
      <c r="C49" s="4" t="s">
        <v>182</v>
      </c>
      <c r="D49" s="14" t="s">
        <v>442</v>
      </c>
      <c r="E49" s="4" t="s">
        <v>183</v>
      </c>
      <c r="F49" s="22"/>
      <c r="G49" s="45">
        <v>6.7</v>
      </c>
      <c r="H49" s="47"/>
      <c r="I49" s="5"/>
      <c r="J49" s="44">
        <v>5.0999999999999996</v>
      </c>
      <c r="K49" s="48">
        <v>1887</v>
      </c>
      <c r="L49" s="45">
        <f>SUM(G49+J49)</f>
        <v>11.8</v>
      </c>
      <c r="M49" s="45"/>
      <c r="O49" s="45">
        <v>6.3</v>
      </c>
      <c r="P49" s="66">
        <v>240</v>
      </c>
      <c r="Q49" s="44">
        <v>25.1</v>
      </c>
      <c r="R49" s="66">
        <v>2177.31</v>
      </c>
    </row>
    <row r="50" spans="1:21" ht="15" customHeight="1" x14ac:dyDescent="0.2">
      <c r="A50" s="46"/>
      <c r="B50" s="37" t="s">
        <v>184</v>
      </c>
      <c r="C50" s="36" t="s">
        <v>185</v>
      </c>
      <c r="D50" s="37" t="s">
        <v>443</v>
      </c>
      <c r="E50" s="36" t="s">
        <v>186</v>
      </c>
      <c r="F50" s="22"/>
      <c r="G50" s="45"/>
      <c r="H50" s="47"/>
      <c r="I50" s="5"/>
      <c r="J50" s="44"/>
      <c r="K50" s="48"/>
      <c r="L50" s="45"/>
      <c r="M50" s="45"/>
      <c r="O50" s="45"/>
      <c r="P50" s="66"/>
      <c r="Q50" s="44"/>
      <c r="R50" s="66"/>
    </row>
    <row r="51" spans="1:21" s="4" customFormat="1" ht="15" customHeight="1" x14ac:dyDescent="0.2">
      <c r="A51" s="46">
        <v>8</v>
      </c>
      <c r="B51" s="4" t="s">
        <v>124</v>
      </c>
      <c r="C51" s="4" t="s">
        <v>125</v>
      </c>
      <c r="D51" s="4" t="s">
        <v>126</v>
      </c>
      <c r="E51" s="4" t="s">
        <v>127</v>
      </c>
      <c r="F51" s="22"/>
      <c r="G51" s="45">
        <v>43</v>
      </c>
      <c r="H51" s="47">
        <v>406.1</v>
      </c>
      <c r="I51" s="5"/>
      <c r="J51" s="44">
        <v>5.0999999999999996</v>
      </c>
      <c r="K51" s="48">
        <v>1887</v>
      </c>
      <c r="L51" s="45">
        <f>SUM(G51+J51)</f>
        <v>48.1</v>
      </c>
      <c r="M51" s="49"/>
      <c r="O51" s="45">
        <v>0</v>
      </c>
      <c r="P51" s="49"/>
      <c r="Q51" s="45">
        <v>10.4</v>
      </c>
      <c r="R51" s="49"/>
    </row>
    <row r="52" spans="1:21" s="4" customFormat="1" ht="15" customHeight="1" x14ac:dyDescent="0.2">
      <c r="A52" s="46"/>
      <c r="B52" s="4" t="s">
        <v>128</v>
      </c>
      <c r="C52" s="36" t="s">
        <v>129</v>
      </c>
      <c r="D52" s="4" t="s">
        <v>130</v>
      </c>
      <c r="E52" s="36" t="s">
        <v>127</v>
      </c>
      <c r="F52" s="22"/>
      <c r="G52" s="45"/>
      <c r="H52" s="47"/>
      <c r="I52" s="5"/>
      <c r="J52" s="44"/>
      <c r="K52" s="48"/>
      <c r="L52" s="45"/>
      <c r="M52" s="49"/>
      <c r="O52" s="45"/>
      <c r="P52" s="49"/>
      <c r="Q52" s="45"/>
      <c r="R52" s="49"/>
    </row>
    <row r="53" spans="1:21" ht="15" customHeight="1" x14ac:dyDescent="0.2">
      <c r="A53" s="46">
        <v>9</v>
      </c>
      <c r="B53" s="14" t="s">
        <v>131</v>
      </c>
      <c r="C53" s="4" t="s">
        <v>132</v>
      </c>
      <c r="D53" s="14" t="s">
        <v>133</v>
      </c>
      <c r="E53" s="4" t="s">
        <v>134</v>
      </c>
      <c r="F53" s="22"/>
      <c r="G53" s="45">
        <v>5.3</v>
      </c>
      <c r="H53" s="47">
        <v>406.43</v>
      </c>
      <c r="I53" s="5"/>
      <c r="J53" s="44">
        <v>5.4</v>
      </c>
      <c r="K53" s="48"/>
      <c r="L53" s="45">
        <f>SUM(G53+J53)</f>
        <v>10.7</v>
      </c>
      <c r="M53" s="49"/>
      <c r="O53" s="45">
        <v>0</v>
      </c>
      <c r="P53" s="65"/>
      <c r="Q53" s="45">
        <v>10.7</v>
      </c>
      <c r="R53" s="65"/>
    </row>
    <row r="54" spans="1:21" ht="15" customHeight="1" x14ac:dyDescent="0.2">
      <c r="A54" s="46"/>
      <c r="B54" s="14" t="s">
        <v>135</v>
      </c>
      <c r="C54" s="4" t="s">
        <v>136</v>
      </c>
      <c r="D54" s="14" t="s">
        <v>137</v>
      </c>
      <c r="E54" s="4" t="s">
        <v>127</v>
      </c>
      <c r="F54" s="22"/>
      <c r="G54" s="45"/>
      <c r="H54" s="47"/>
      <c r="I54" s="5"/>
      <c r="J54" s="44"/>
      <c r="K54" s="48"/>
      <c r="L54" s="45"/>
      <c r="M54" s="49"/>
      <c r="O54" s="45"/>
      <c r="P54" s="65"/>
      <c r="Q54" s="45"/>
      <c r="R54" s="65"/>
    </row>
    <row r="55" spans="1:21" ht="15" customHeight="1" x14ac:dyDescent="0.2">
      <c r="A55" s="46">
        <v>10</v>
      </c>
      <c r="B55" s="14" t="s">
        <v>144</v>
      </c>
      <c r="C55" s="4" t="s">
        <v>145</v>
      </c>
      <c r="D55" s="14" t="s">
        <v>146</v>
      </c>
      <c r="E55" s="4" t="s">
        <v>147</v>
      </c>
      <c r="F55" s="22"/>
      <c r="G55" s="45">
        <v>5.0999999999999996</v>
      </c>
      <c r="H55" s="47"/>
      <c r="I55" s="5"/>
      <c r="J55" s="44">
        <v>6</v>
      </c>
      <c r="K55" s="48"/>
      <c r="L55" s="45">
        <f>SUM(G55+J55)</f>
        <v>11.1</v>
      </c>
      <c r="M55" s="49"/>
      <c r="O55" s="45">
        <v>0</v>
      </c>
      <c r="P55" s="65"/>
      <c r="Q55" s="44">
        <v>11.1</v>
      </c>
      <c r="R55" s="65"/>
    </row>
    <row r="56" spans="1:21" ht="15" customHeight="1" x14ac:dyDescent="0.2">
      <c r="A56" s="46"/>
      <c r="B56" s="37" t="s">
        <v>148</v>
      </c>
      <c r="C56" s="36" t="s">
        <v>149</v>
      </c>
      <c r="D56" s="14" t="s">
        <v>150</v>
      </c>
      <c r="E56" s="36" t="s">
        <v>151</v>
      </c>
      <c r="F56" s="22"/>
      <c r="G56" s="45"/>
      <c r="H56" s="47"/>
      <c r="I56" s="5"/>
      <c r="J56" s="44"/>
      <c r="K56" s="48"/>
      <c r="L56" s="45"/>
      <c r="M56" s="49"/>
      <c r="O56" s="45"/>
      <c r="P56" s="65"/>
      <c r="Q56" s="44"/>
      <c r="R56" s="65"/>
    </row>
    <row r="57" spans="1:21" ht="15" customHeight="1" x14ac:dyDescent="0.2">
      <c r="A57" s="46">
        <v>11</v>
      </c>
      <c r="B57" s="34" t="s">
        <v>138</v>
      </c>
      <c r="C57" s="22" t="s">
        <v>139</v>
      </c>
      <c r="D57" s="28" t="s">
        <v>140</v>
      </c>
      <c r="E57" s="4" t="s">
        <v>77</v>
      </c>
      <c r="F57" s="22"/>
      <c r="G57" s="45">
        <v>5.8</v>
      </c>
      <c r="H57" s="47"/>
      <c r="I57" s="5"/>
      <c r="J57" s="44">
        <v>5.3</v>
      </c>
      <c r="K57" s="48"/>
      <c r="L57" s="45">
        <f>SUM(G57+J57)</f>
        <v>11.1</v>
      </c>
      <c r="M57" s="49"/>
      <c r="O57" s="45">
        <v>0</v>
      </c>
      <c r="P57" s="65"/>
      <c r="Q57" s="44">
        <v>16.399999999999999</v>
      </c>
      <c r="R57" s="65"/>
    </row>
    <row r="58" spans="1:21" ht="15" customHeight="1" x14ac:dyDescent="0.2">
      <c r="A58" s="46"/>
      <c r="B58" s="34" t="s">
        <v>141</v>
      </c>
      <c r="C58" s="22" t="s">
        <v>142</v>
      </c>
      <c r="D58" s="28" t="s">
        <v>143</v>
      </c>
      <c r="E58" s="36" t="s">
        <v>37</v>
      </c>
      <c r="F58" s="22"/>
      <c r="G58" s="45"/>
      <c r="H58" s="47"/>
      <c r="I58" s="5"/>
      <c r="J58" s="44"/>
      <c r="K58" s="48"/>
      <c r="L58" s="45"/>
      <c r="M58" s="49"/>
      <c r="O58" s="45"/>
      <c r="P58" s="65"/>
      <c r="Q58" s="44"/>
      <c r="R58" s="65"/>
    </row>
    <row r="59" spans="1:21" ht="15" customHeight="1" x14ac:dyDescent="0.2">
      <c r="A59" s="5"/>
      <c r="B59" s="4"/>
      <c r="C59" s="4"/>
      <c r="D59" s="4"/>
      <c r="E59" s="3"/>
      <c r="F59" s="22"/>
      <c r="G59" s="12"/>
      <c r="H59" s="12"/>
      <c r="I59" s="5"/>
      <c r="J59" s="11"/>
      <c r="K59" s="12"/>
      <c r="L59" s="11"/>
      <c r="M59" s="12"/>
      <c r="N59" s="22"/>
      <c r="O59" s="11"/>
      <c r="P59" s="12"/>
      <c r="Q59" s="27"/>
      <c r="R59" s="27"/>
      <c r="S59" s="12"/>
      <c r="T59" s="22"/>
      <c r="U59" s="22"/>
    </row>
    <row r="60" spans="1:21" ht="15" customHeight="1" x14ac:dyDescent="0.2">
      <c r="A60" s="5"/>
      <c r="B60" s="4"/>
      <c r="C60" s="4"/>
      <c r="D60" s="4"/>
      <c r="E60" s="3"/>
      <c r="F60" s="3"/>
      <c r="G60" s="27"/>
      <c r="H60" s="27"/>
      <c r="I60" s="5"/>
      <c r="J60" s="30"/>
      <c r="K60" s="12"/>
      <c r="L60" s="30"/>
      <c r="M60" s="12"/>
      <c r="N60" s="22"/>
      <c r="O60" s="11"/>
      <c r="P60" s="12"/>
      <c r="Q60" s="27"/>
      <c r="R60" s="27"/>
      <c r="S60" s="27"/>
      <c r="T60" s="22"/>
      <c r="U60" s="22"/>
    </row>
    <row r="61" spans="1:21" ht="15" customHeight="1" x14ac:dyDescent="0.2">
      <c r="A61" s="6" t="s">
        <v>15</v>
      </c>
      <c r="B61" s="6"/>
      <c r="C61" s="6"/>
      <c r="D61" s="6"/>
      <c r="E61" s="6"/>
      <c r="F61" s="6"/>
      <c r="G61" s="6"/>
      <c r="H61" s="6"/>
      <c r="I61" s="43"/>
      <c r="J61" s="6"/>
      <c r="K61" s="10"/>
      <c r="L61" s="4"/>
      <c r="M61" s="8"/>
      <c r="N61" s="4"/>
      <c r="O61" s="9"/>
      <c r="P61" s="10"/>
      <c r="Q61" s="8"/>
      <c r="R61" s="27"/>
      <c r="S61" s="8"/>
      <c r="T61" s="4"/>
      <c r="U61" s="4"/>
    </row>
    <row r="62" spans="1:21" ht="15" customHeight="1" x14ac:dyDescent="0.2">
      <c r="A62" s="3">
        <v>1</v>
      </c>
      <c r="B62" s="14" t="s">
        <v>195</v>
      </c>
      <c r="C62" s="4" t="s">
        <v>196</v>
      </c>
      <c r="D62" s="14" t="s">
        <v>197</v>
      </c>
      <c r="E62" s="3" t="s">
        <v>186</v>
      </c>
      <c r="F62" s="14" t="s">
        <v>198</v>
      </c>
      <c r="G62" s="9">
        <v>85.5</v>
      </c>
      <c r="H62" s="24"/>
      <c r="I62" s="5" t="s">
        <v>199</v>
      </c>
      <c r="J62" s="26">
        <v>86</v>
      </c>
      <c r="K62" s="24">
        <v>1776.13</v>
      </c>
      <c r="L62" s="11">
        <f t="shared" ref="L62:L73" si="6">SUM(G62+J62)</f>
        <v>171.5</v>
      </c>
      <c r="M62" s="8">
        <f t="shared" ref="M62:M73" si="7">SUM(H62+K62)</f>
        <v>1776.13</v>
      </c>
      <c r="N62" s="14" t="s">
        <v>417</v>
      </c>
      <c r="O62" s="26">
        <v>88</v>
      </c>
      <c r="P62" s="18">
        <v>1250</v>
      </c>
      <c r="Q62" s="11">
        <f>SUM(L62+O62)</f>
        <v>259.5</v>
      </c>
      <c r="R62" s="18">
        <v>8880.68</v>
      </c>
    </row>
    <row r="63" spans="1:21" ht="15" customHeight="1" x14ac:dyDescent="0.2">
      <c r="A63" s="3">
        <v>2</v>
      </c>
      <c r="B63" s="14" t="s">
        <v>200</v>
      </c>
      <c r="C63" s="4" t="s">
        <v>201</v>
      </c>
      <c r="D63" s="14" t="s">
        <v>202</v>
      </c>
      <c r="E63" s="3" t="s">
        <v>186</v>
      </c>
      <c r="F63" s="14" t="s">
        <v>203</v>
      </c>
      <c r="G63" s="9">
        <v>87</v>
      </c>
      <c r="H63" s="24"/>
      <c r="I63" s="5" t="s">
        <v>204</v>
      </c>
      <c r="J63" s="26">
        <v>82.5</v>
      </c>
      <c r="K63" s="24"/>
      <c r="L63" s="11">
        <f t="shared" si="6"/>
        <v>169.5</v>
      </c>
      <c r="M63" s="8">
        <f t="shared" si="7"/>
        <v>0</v>
      </c>
      <c r="N63" s="14" t="s">
        <v>220</v>
      </c>
      <c r="O63" s="35">
        <v>87.5</v>
      </c>
      <c r="P63" s="18">
        <v>900</v>
      </c>
      <c r="Q63" s="11">
        <f>SUM(L63+O63)</f>
        <v>257</v>
      </c>
      <c r="R63" s="18">
        <v>6808.52</v>
      </c>
    </row>
    <row r="64" spans="1:21" ht="15" customHeight="1" x14ac:dyDescent="0.2">
      <c r="A64" s="3">
        <v>3</v>
      </c>
      <c r="B64" s="14" t="s">
        <v>210</v>
      </c>
      <c r="C64" s="4" t="s">
        <v>211</v>
      </c>
      <c r="D64" s="14" t="s">
        <v>212</v>
      </c>
      <c r="E64" s="3" t="s">
        <v>77</v>
      </c>
      <c r="F64" s="14" t="s">
        <v>213</v>
      </c>
      <c r="G64" s="9">
        <v>87</v>
      </c>
      <c r="H64" s="24"/>
      <c r="I64" s="34" t="s">
        <v>214</v>
      </c>
      <c r="J64" s="26">
        <v>79</v>
      </c>
      <c r="K64" s="24"/>
      <c r="L64" s="11">
        <f t="shared" si="6"/>
        <v>166</v>
      </c>
      <c r="M64" s="8">
        <f t="shared" si="7"/>
        <v>0</v>
      </c>
      <c r="N64" s="14" t="s">
        <v>203</v>
      </c>
      <c r="O64" s="35">
        <v>88.5</v>
      </c>
      <c r="P64" s="18">
        <v>1650</v>
      </c>
      <c r="Q64" s="11">
        <f>SUM(L64+O64)</f>
        <v>254.5</v>
      </c>
      <c r="R64" s="18">
        <v>5032.38</v>
      </c>
    </row>
    <row r="65" spans="1:256" ht="15" customHeight="1" x14ac:dyDescent="0.2">
      <c r="A65" s="3">
        <v>4</v>
      </c>
      <c r="B65" s="14" t="s">
        <v>231</v>
      </c>
      <c r="C65" s="4" t="s">
        <v>232</v>
      </c>
      <c r="D65" s="14" t="s">
        <v>233</v>
      </c>
      <c r="E65" s="3" t="s">
        <v>234</v>
      </c>
      <c r="F65" s="14" t="s">
        <v>235</v>
      </c>
      <c r="G65" s="9">
        <v>83</v>
      </c>
      <c r="H65" s="24"/>
      <c r="I65" s="5" t="s">
        <v>236</v>
      </c>
      <c r="J65" s="26">
        <v>81</v>
      </c>
      <c r="K65" s="24">
        <v>986.74</v>
      </c>
      <c r="L65" s="11">
        <f t="shared" si="6"/>
        <v>164</v>
      </c>
      <c r="M65" s="8">
        <f t="shared" si="7"/>
        <v>986.74</v>
      </c>
      <c r="N65" s="14" t="s">
        <v>245</v>
      </c>
      <c r="O65" s="35">
        <v>85</v>
      </c>
      <c r="P65" s="18">
        <v>350</v>
      </c>
      <c r="Q65" s="11">
        <f>SUM(L65+O65)</f>
        <v>249</v>
      </c>
      <c r="R65" s="18">
        <v>3256.25</v>
      </c>
    </row>
    <row r="66" spans="1:256" ht="15" customHeight="1" x14ac:dyDescent="0.2">
      <c r="A66" s="3">
        <v>5</v>
      </c>
      <c r="B66" s="14" t="s">
        <v>205</v>
      </c>
      <c r="C66" s="4" t="s">
        <v>196</v>
      </c>
      <c r="D66" s="14" t="s">
        <v>206</v>
      </c>
      <c r="E66" s="3" t="s">
        <v>207</v>
      </c>
      <c r="F66" s="14" t="s">
        <v>208</v>
      </c>
      <c r="G66" s="9">
        <v>85.5</v>
      </c>
      <c r="H66" s="24"/>
      <c r="I66" s="34" t="s">
        <v>209</v>
      </c>
      <c r="J66" s="26">
        <v>82.5</v>
      </c>
      <c r="K66" s="24"/>
      <c r="L66" s="11">
        <f t="shared" si="6"/>
        <v>168</v>
      </c>
      <c r="M66" s="8">
        <f t="shared" si="7"/>
        <v>0</v>
      </c>
      <c r="N66" s="14" t="s">
        <v>416</v>
      </c>
      <c r="O66" s="26">
        <v>80</v>
      </c>
      <c r="P66" s="18"/>
      <c r="Q66" s="11">
        <f>SUM(L66+O66)</f>
        <v>248</v>
      </c>
      <c r="R66" s="18">
        <v>1776.13</v>
      </c>
    </row>
    <row r="67" spans="1:256" ht="15" customHeight="1" x14ac:dyDescent="0.2">
      <c r="A67" s="3">
        <v>6</v>
      </c>
      <c r="B67" s="14" t="s">
        <v>246</v>
      </c>
      <c r="C67" s="4" t="s">
        <v>247</v>
      </c>
      <c r="D67" s="14" t="s">
        <v>248</v>
      </c>
      <c r="E67" s="3" t="s">
        <v>85</v>
      </c>
      <c r="F67" s="14" t="s">
        <v>249</v>
      </c>
      <c r="G67" s="16">
        <v>75</v>
      </c>
      <c r="H67" s="24"/>
      <c r="I67" s="5" t="s">
        <v>250</v>
      </c>
      <c r="J67" s="26">
        <v>87.5</v>
      </c>
      <c r="K67" s="24">
        <v>3354.92</v>
      </c>
      <c r="L67" s="11">
        <f t="shared" si="6"/>
        <v>162.5</v>
      </c>
      <c r="M67" s="27">
        <f t="shared" si="7"/>
        <v>3354.92</v>
      </c>
      <c r="N67" s="4" t="s">
        <v>410</v>
      </c>
      <c r="O67" s="26">
        <v>85.5</v>
      </c>
      <c r="P67" s="18">
        <v>600</v>
      </c>
      <c r="Q67" s="11">
        <f>SUM(L67+O67)</f>
        <v>248</v>
      </c>
      <c r="R67" s="18">
        <v>1776.13</v>
      </c>
    </row>
    <row r="68" spans="1:256" s="4" customFormat="1" ht="15" customHeight="1" x14ac:dyDescent="0.2">
      <c r="A68" s="3">
        <v>7</v>
      </c>
      <c r="B68" s="34" t="s">
        <v>215</v>
      </c>
      <c r="C68" s="22" t="s">
        <v>216</v>
      </c>
      <c r="D68" s="28" t="s">
        <v>217</v>
      </c>
      <c r="E68" s="3" t="s">
        <v>218</v>
      </c>
      <c r="F68" s="28" t="s">
        <v>219</v>
      </c>
      <c r="G68" s="11">
        <v>79</v>
      </c>
      <c r="H68" s="24"/>
      <c r="I68" s="34" t="s">
        <v>220</v>
      </c>
      <c r="J68" s="26">
        <v>87</v>
      </c>
      <c r="K68" s="24">
        <v>1776.13</v>
      </c>
      <c r="L68" s="11">
        <f t="shared" si="6"/>
        <v>166</v>
      </c>
      <c r="M68" s="8">
        <f t="shared" si="7"/>
        <v>1776.13</v>
      </c>
      <c r="N68" s="14" t="s">
        <v>415</v>
      </c>
      <c r="O68" s="26">
        <v>81</v>
      </c>
      <c r="P68" s="8"/>
      <c r="Q68" s="11">
        <f>SUM(L68+O68)</f>
        <v>247</v>
      </c>
      <c r="R68" s="18">
        <v>888.06</v>
      </c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</row>
    <row r="69" spans="1:256" ht="15" customHeight="1" x14ac:dyDescent="0.2">
      <c r="A69" s="3">
        <v>8</v>
      </c>
      <c r="B69" s="14" t="s">
        <v>225</v>
      </c>
      <c r="C69" s="4" t="s">
        <v>226</v>
      </c>
      <c r="D69" s="14" t="s">
        <v>227</v>
      </c>
      <c r="E69" s="3" t="s">
        <v>228</v>
      </c>
      <c r="F69" s="14" t="s">
        <v>229</v>
      </c>
      <c r="G69" s="9">
        <v>81</v>
      </c>
      <c r="H69" s="24"/>
      <c r="I69" s="34" t="s">
        <v>230</v>
      </c>
      <c r="J69" s="26">
        <v>84</v>
      </c>
      <c r="K69" s="24">
        <v>789.39</v>
      </c>
      <c r="L69" s="11">
        <f t="shared" si="6"/>
        <v>165</v>
      </c>
      <c r="M69" s="8">
        <f t="shared" si="7"/>
        <v>789.39</v>
      </c>
      <c r="N69" s="14" t="s">
        <v>412</v>
      </c>
      <c r="O69" s="35">
        <v>82</v>
      </c>
      <c r="P69" s="18">
        <v>250</v>
      </c>
      <c r="Q69" s="11">
        <f>SUM(L69+O69)</f>
        <v>247</v>
      </c>
      <c r="R69" s="18">
        <v>1184.0899999999999</v>
      </c>
    </row>
    <row r="70" spans="1:256" ht="15" customHeight="1" x14ac:dyDescent="0.2">
      <c r="A70" s="3">
        <v>9</v>
      </c>
      <c r="B70" s="4" t="s">
        <v>237</v>
      </c>
      <c r="C70" s="3" t="s">
        <v>238</v>
      </c>
      <c r="D70" s="4" t="s">
        <v>239</v>
      </c>
      <c r="E70" s="3" t="s">
        <v>77</v>
      </c>
      <c r="F70" s="4" t="s">
        <v>240</v>
      </c>
      <c r="G70" s="11">
        <v>81.5</v>
      </c>
      <c r="H70" s="24"/>
      <c r="I70" s="5" t="s">
        <v>241</v>
      </c>
      <c r="J70" s="26">
        <v>82.5</v>
      </c>
      <c r="K70" s="24"/>
      <c r="L70" s="26">
        <f t="shared" si="6"/>
        <v>164</v>
      </c>
      <c r="M70" s="8">
        <f t="shared" si="7"/>
        <v>0</v>
      </c>
      <c r="N70" s="4" t="s">
        <v>250</v>
      </c>
      <c r="O70" s="35">
        <v>80.5</v>
      </c>
      <c r="P70" s="18"/>
      <c r="Q70" s="11">
        <f>SUM(L70+O70)</f>
        <v>244.5</v>
      </c>
      <c r="R70" s="8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</row>
    <row r="71" spans="1:256" ht="15" customHeight="1" x14ac:dyDescent="0.2">
      <c r="A71" s="3">
        <v>10</v>
      </c>
      <c r="B71" s="14" t="s">
        <v>221</v>
      </c>
      <c r="C71" s="4" t="s">
        <v>121</v>
      </c>
      <c r="D71" s="14" t="s">
        <v>222</v>
      </c>
      <c r="E71" s="3" t="s">
        <v>134</v>
      </c>
      <c r="F71" s="14" t="s">
        <v>223</v>
      </c>
      <c r="G71" s="9">
        <v>84.5</v>
      </c>
      <c r="H71" s="24"/>
      <c r="I71" s="34" t="s">
        <v>224</v>
      </c>
      <c r="J71" s="26">
        <v>80.5</v>
      </c>
      <c r="K71" s="24"/>
      <c r="L71" s="11">
        <f t="shared" si="6"/>
        <v>165</v>
      </c>
      <c r="M71" s="8">
        <f t="shared" si="7"/>
        <v>0</v>
      </c>
      <c r="N71" s="14" t="s">
        <v>413</v>
      </c>
      <c r="O71" s="26">
        <v>74</v>
      </c>
      <c r="P71" s="18"/>
      <c r="Q71" s="11">
        <f>SUM(L71+O71)</f>
        <v>239</v>
      </c>
    </row>
    <row r="72" spans="1:256" ht="15" customHeight="1" x14ac:dyDescent="0.2">
      <c r="A72" s="13">
        <v>11</v>
      </c>
      <c r="B72" s="14" t="s">
        <v>405</v>
      </c>
      <c r="C72" s="4" t="s">
        <v>406</v>
      </c>
      <c r="D72" s="14" t="s">
        <v>407</v>
      </c>
      <c r="E72" s="3" t="s">
        <v>43</v>
      </c>
      <c r="F72" s="14" t="s">
        <v>408</v>
      </c>
      <c r="G72" s="9">
        <v>86.5</v>
      </c>
      <c r="H72" s="24"/>
      <c r="I72" s="34" t="s">
        <v>409</v>
      </c>
      <c r="J72" s="9">
        <v>78.5</v>
      </c>
      <c r="K72" s="24"/>
      <c r="L72" s="11">
        <f t="shared" si="6"/>
        <v>165</v>
      </c>
      <c r="M72" s="8">
        <f t="shared" si="7"/>
        <v>0</v>
      </c>
      <c r="N72" s="14" t="s">
        <v>414</v>
      </c>
      <c r="O72" s="35">
        <v>0</v>
      </c>
      <c r="P72" s="18"/>
      <c r="Q72" s="11">
        <f>SUM(L72+O72)</f>
        <v>165</v>
      </c>
      <c r="R72" s="8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 ht="15" customHeight="1" x14ac:dyDescent="0.2">
      <c r="A73" s="3">
        <v>12</v>
      </c>
      <c r="B73" s="34" t="s">
        <v>242</v>
      </c>
      <c r="C73" s="22" t="s">
        <v>243</v>
      </c>
      <c r="D73" s="28" t="s">
        <v>244</v>
      </c>
      <c r="E73" s="3" t="s">
        <v>151</v>
      </c>
      <c r="F73" s="28" t="s">
        <v>199</v>
      </c>
      <c r="G73" s="11">
        <v>83</v>
      </c>
      <c r="H73" s="24"/>
      <c r="I73" s="5" t="s">
        <v>245</v>
      </c>
      <c r="J73" s="26">
        <v>80</v>
      </c>
      <c r="K73" s="24"/>
      <c r="L73" s="11">
        <f t="shared" si="6"/>
        <v>163</v>
      </c>
      <c r="M73" s="8">
        <f t="shared" si="7"/>
        <v>0</v>
      </c>
      <c r="N73" s="14" t="s">
        <v>411</v>
      </c>
      <c r="O73" s="35">
        <v>0</v>
      </c>
      <c r="P73" s="18"/>
      <c r="Q73" s="11">
        <f>SUM(L73+O73)</f>
        <v>163</v>
      </c>
    </row>
    <row r="74" spans="1:256" ht="15" customHeight="1" x14ac:dyDescent="0.2">
      <c r="A74" s="3"/>
      <c r="B74" s="22"/>
      <c r="C74" s="4"/>
      <c r="D74" s="4"/>
      <c r="E74" s="3"/>
      <c r="F74" s="4"/>
      <c r="G74" s="10"/>
      <c r="H74" s="10"/>
      <c r="I74" s="5"/>
      <c r="J74" s="9"/>
      <c r="K74" s="10"/>
      <c r="L74" s="11"/>
      <c r="M74" s="8"/>
      <c r="N74" s="4"/>
      <c r="O74" s="20"/>
      <c r="P74" s="8"/>
      <c r="Q74" s="27"/>
      <c r="R74" s="27"/>
      <c r="S74" s="4"/>
      <c r="T74" s="4"/>
      <c r="U74" s="4"/>
    </row>
    <row r="75" spans="1:256" ht="15" customHeight="1" x14ac:dyDescent="0.2">
      <c r="A75" s="3"/>
      <c r="B75" s="22"/>
      <c r="C75" s="4"/>
      <c r="D75" s="4"/>
      <c r="E75" s="3"/>
      <c r="F75" s="4"/>
      <c r="G75" s="10"/>
      <c r="H75" s="10"/>
      <c r="I75" s="5"/>
      <c r="J75" s="9"/>
      <c r="K75" s="10"/>
      <c r="L75" s="11"/>
      <c r="M75" s="8"/>
      <c r="N75" s="4"/>
      <c r="O75" s="20"/>
      <c r="P75" s="8"/>
      <c r="Q75" s="27"/>
      <c r="R75" s="8"/>
      <c r="S75" s="4"/>
      <c r="T75" s="4"/>
      <c r="U75" s="4"/>
    </row>
    <row r="76" spans="1:256" ht="15" customHeight="1" x14ac:dyDescent="0.2">
      <c r="A76" s="3"/>
      <c r="B76" s="22"/>
      <c r="C76" s="4"/>
      <c r="D76" s="4"/>
      <c r="E76" s="3"/>
      <c r="F76" s="4"/>
      <c r="G76" s="10"/>
      <c r="H76" s="10"/>
      <c r="I76" s="5"/>
      <c r="J76" s="9"/>
      <c r="K76" s="10"/>
      <c r="L76" s="11"/>
      <c r="M76" s="8"/>
      <c r="N76" s="4"/>
      <c r="O76" s="20"/>
      <c r="P76" s="8"/>
      <c r="Q76" s="27"/>
      <c r="R76" s="8"/>
      <c r="S76" s="4"/>
      <c r="T76" s="4"/>
      <c r="U76" s="4"/>
    </row>
    <row r="77" spans="1:256" ht="15" customHeight="1" x14ac:dyDescent="0.2">
      <c r="A77" s="6" t="s">
        <v>16</v>
      </c>
      <c r="B77" s="3"/>
      <c r="C77" s="3"/>
      <c r="D77" s="3"/>
      <c r="E77" s="3"/>
      <c r="F77" s="3"/>
      <c r="G77" s="3"/>
      <c r="H77" s="3"/>
      <c r="I77" s="5"/>
      <c r="J77" s="3"/>
      <c r="K77" s="7"/>
      <c r="L77" s="3"/>
      <c r="M77" s="8"/>
      <c r="N77" s="4"/>
      <c r="O77" s="9"/>
      <c r="P77" s="10"/>
      <c r="Q77" s="8"/>
      <c r="R77" s="27"/>
      <c r="S77" s="4"/>
      <c r="T77" s="4"/>
      <c r="U77" s="4"/>
    </row>
    <row r="78" spans="1:256" ht="15" customHeight="1" x14ac:dyDescent="0.2">
      <c r="A78" s="3">
        <v>1</v>
      </c>
      <c r="B78" s="14" t="s">
        <v>252</v>
      </c>
      <c r="C78" s="22" t="s">
        <v>253</v>
      </c>
      <c r="D78" s="14" t="s">
        <v>254</v>
      </c>
      <c r="E78" s="22" t="s">
        <v>255</v>
      </c>
      <c r="F78" s="3"/>
      <c r="G78" s="9">
        <v>10.1</v>
      </c>
      <c r="H78" s="24"/>
      <c r="I78" s="42"/>
      <c r="J78" s="26">
        <v>7.5</v>
      </c>
      <c r="K78" s="24">
        <v>6652.56</v>
      </c>
      <c r="L78" s="11">
        <f t="shared" ref="L78:L89" si="8">SUM(G78+J78)</f>
        <v>17.600000000000001</v>
      </c>
      <c r="M78" s="8">
        <f>SUM(H77+K77)</f>
        <v>0</v>
      </c>
      <c r="O78" s="19">
        <v>7.6</v>
      </c>
      <c r="P78" s="18">
        <v>1052.5</v>
      </c>
      <c r="Q78" s="11">
        <f>SUM(L78+O78)</f>
        <v>25.200000000000003</v>
      </c>
      <c r="R78" s="18">
        <v>9978.8700000000008</v>
      </c>
    </row>
    <row r="79" spans="1:256" ht="15" customHeight="1" x14ac:dyDescent="0.2">
      <c r="A79" s="3">
        <v>2</v>
      </c>
      <c r="B79" s="14" t="s">
        <v>265</v>
      </c>
      <c r="C79" s="22" t="s">
        <v>92</v>
      </c>
      <c r="D79" s="14" t="s">
        <v>266</v>
      </c>
      <c r="E79" s="5" t="s">
        <v>79</v>
      </c>
      <c r="F79" s="4"/>
      <c r="G79" s="11">
        <v>10.1</v>
      </c>
      <c r="H79" s="24"/>
      <c r="I79" s="5"/>
      <c r="J79" s="26">
        <v>8.1999999999999993</v>
      </c>
      <c r="K79" s="24">
        <v>2747.8</v>
      </c>
      <c r="L79" s="26">
        <f t="shared" si="8"/>
        <v>18.299999999999997</v>
      </c>
      <c r="M79" s="8">
        <f>SUM(H79+K79)</f>
        <v>2747.8</v>
      </c>
      <c r="O79" s="19">
        <v>8.9</v>
      </c>
      <c r="P79" s="18">
        <v>665</v>
      </c>
      <c r="Q79" s="11">
        <f>SUM(L79+O79)</f>
        <v>27.199999999999996</v>
      </c>
      <c r="R79" s="18">
        <v>8025.48</v>
      </c>
    </row>
    <row r="80" spans="1:256" ht="15" customHeight="1" x14ac:dyDescent="0.2">
      <c r="A80" s="3">
        <v>3</v>
      </c>
      <c r="B80" s="14" t="s">
        <v>269</v>
      </c>
      <c r="C80" s="22" t="s">
        <v>270</v>
      </c>
      <c r="D80" s="14" t="s">
        <v>271</v>
      </c>
      <c r="E80" s="5" t="s">
        <v>207</v>
      </c>
      <c r="F80" s="3"/>
      <c r="G80" s="9">
        <v>9.9</v>
      </c>
      <c r="H80" s="24"/>
      <c r="I80" s="42"/>
      <c r="J80" s="35">
        <v>8.6999999999999993</v>
      </c>
      <c r="K80" s="24"/>
      <c r="L80" s="11">
        <f t="shared" si="8"/>
        <v>18.600000000000001</v>
      </c>
      <c r="M80" s="8">
        <f>SUM(H80+K80)</f>
        <v>0</v>
      </c>
      <c r="O80" s="19">
        <v>8.6</v>
      </c>
      <c r="P80" s="18">
        <v>807.5</v>
      </c>
      <c r="Q80" s="11">
        <f>SUM(L80+O80)</f>
        <v>27.200000000000003</v>
      </c>
      <c r="R80" s="18">
        <v>8026.48</v>
      </c>
    </row>
    <row r="81" spans="1:256" ht="15" customHeight="1" x14ac:dyDescent="0.2">
      <c r="A81" s="3">
        <v>4</v>
      </c>
      <c r="B81" s="14" t="s">
        <v>272</v>
      </c>
      <c r="C81" s="14" t="s">
        <v>273</v>
      </c>
      <c r="D81" s="14" t="s">
        <v>274</v>
      </c>
      <c r="E81" s="5" t="s">
        <v>37</v>
      </c>
      <c r="F81" s="4"/>
      <c r="G81" s="9">
        <v>9.1</v>
      </c>
      <c r="H81" s="24"/>
      <c r="I81" s="5"/>
      <c r="J81" s="26">
        <v>10.1</v>
      </c>
      <c r="K81" s="24"/>
      <c r="L81" s="11">
        <f t="shared" si="8"/>
        <v>19.2</v>
      </c>
      <c r="M81" s="8">
        <f>SUM(H81+K81)</f>
        <v>0</v>
      </c>
      <c r="O81" s="19">
        <v>8.5</v>
      </c>
      <c r="P81" s="18">
        <v>950</v>
      </c>
      <c r="Q81" s="11">
        <f>SUM(L81+O81)</f>
        <v>27.7</v>
      </c>
      <c r="R81" s="18">
        <v>6074.1</v>
      </c>
    </row>
    <row r="82" spans="1:256" ht="15" customHeight="1" x14ac:dyDescent="0.2">
      <c r="A82" s="3">
        <v>5</v>
      </c>
      <c r="B82" s="14" t="s">
        <v>444</v>
      </c>
      <c r="C82" s="22" t="s">
        <v>276</v>
      </c>
      <c r="D82" s="14" t="s">
        <v>446</v>
      </c>
      <c r="E82" s="5" t="s">
        <v>25</v>
      </c>
      <c r="F82" s="4"/>
      <c r="G82" s="9">
        <v>8.9</v>
      </c>
      <c r="H82" s="24">
        <v>4049.39</v>
      </c>
      <c r="I82" s="5"/>
      <c r="J82" s="35">
        <v>10.3</v>
      </c>
      <c r="K82" s="24"/>
      <c r="L82" s="11">
        <f t="shared" si="8"/>
        <v>19.200000000000003</v>
      </c>
      <c r="M82" s="8">
        <f>SUM(H82+K82)</f>
        <v>4049.39</v>
      </c>
      <c r="O82" s="19">
        <v>9.8000000000000007</v>
      </c>
      <c r="P82" s="18">
        <v>522.5</v>
      </c>
      <c r="Q82" s="11">
        <f>SUM(L82+O82)</f>
        <v>29.000000000000004</v>
      </c>
      <c r="R82" s="18">
        <v>4772.5</v>
      </c>
    </row>
    <row r="83" spans="1:256" ht="15" customHeight="1" x14ac:dyDescent="0.2">
      <c r="A83" s="3">
        <v>6</v>
      </c>
      <c r="B83" s="14" t="s">
        <v>445</v>
      </c>
      <c r="C83" s="4" t="s">
        <v>277</v>
      </c>
      <c r="D83" s="14" t="s">
        <v>278</v>
      </c>
      <c r="E83" s="3" t="s">
        <v>85</v>
      </c>
      <c r="F83" s="4"/>
      <c r="G83" s="9">
        <v>9.3000000000000007</v>
      </c>
      <c r="H83" s="24"/>
      <c r="I83" s="5"/>
      <c r="J83" s="35">
        <v>10.199999999999999</v>
      </c>
      <c r="K83" s="24"/>
      <c r="L83" s="11">
        <f t="shared" si="8"/>
        <v>19.5</v>
      </c>
      <c r="M83" s="8">
        <f>SUM(H83+K83)</f>
        <v>0</v>
      </c>
      <c r="O83" s="19">
        <v>10</v>
      </c>
      <c r="P83" s="18">
        <v>380</v>
      </c>
      <c r="Q83" s="11">
        <f>SUM(L83+O83)</f>
        <v>29.5</v>
      </c>
      <c r="R83" s="18">
        <v>3470.91</v>
      </c>
    </row>
    <row r="84" spans="1:256" ht="15" customHeight="1" x14ac:dyDescent="0.2">
      <c r="A84" s="3">
        <v>7</v>
      </c>
      <c r="B84" s="34" t="s">
        <v>282</v>
      </c>
      <c r="C84" s="22" t="s">
        <v>283</v>
      </c>
      <c r="D84" s="28" t="s">
        <v>284</v>
      </c>
      <c r="E84" s="22" t="s">
        <v>85</v>
      </c>
      <c r="F84" s="22"/>
      <c r="G84" s="11">
        <v>10.1</v>
      </c>
      <c r="H84" s="24"/>
      <c r="I84" s="42"/>
      <c r="J84" s="26">
        <v>9.9</v>
      </c>
      <c r="K84" s="24"/>
      <c r="L84" s="11">
        <f t="shared" si="8"/>
        <v>20</v>
      </c>
      <c r="M84" s="8">
        <f>SUM(H83+K83)</f>
        <v>0</v>
      </c>
      <c r="O84" s="19">
        <v>10.6</v>
      </c>
      <c r="P84" s="18">
        <v>237</v>
      </c>
      <c r="Q84" s="11">
        <f>SUM(L84+O84)</f>
        <v>30.6</v>
      </c>
      <c r="R84" s="18">
        <v>2169.3200000000002</v>
      </c>
    </row>
    <row r="85" spans="1:256" ht="15" customHeight="1" x14ac:dyDescent="0.2">
      <c r="A85" s="3">
        <v>8</v>
      </c>
      <c r="B85" s="14" t="s">
        <v>447</v>
      </c>
      <c r="C85" s="4" t="s">
        <v>279</v>
      </c>
      <c r="D85" s="14" t="s">
        <v>280</v>
      </c>
      <c r="E85" s="3" t="s">
        <v>281</v>
      </c>
      <c r="F85" s="4"/>
      <c r="G85" s="9">
        <v>10.8</v>
      </c>
      <c r="H85" s="24"/>
      <c r="I85" s="5"/>
      <c r="J85" s="26">
        <v>9.1</v>
      </c>
      <c r="K85" s="24"/>
      <c r="L85" s="11">
        <f t="shared" si="8"/>
        <v>19.899999999999999</v>
      </c>
      <c r="M85" s="8">
        <f>SUM(H83+K83)</f>
        <v>0</v>
      </c>
      <c r="O85" s="19">
        <v>19.600000000000001</v>
      </c>
      <c r="P85" s="18">
        <v>96</v>
      </c>
      <c r="Q85" s="11">
        <f>SUM(L85+O85)</f>
        <v>39.5</v>
      </c>
      <c r="R85" s="18">
        <v>857.72</v>
      </c>
    </row>
    <row r="86" spans="1:256" ht="15" customHeight="1" x14ac:dyDescent="0.2">
      <c r="A86" s="3">
        <v>9</v>
      </c>
      <c r="B86" s="14" t="s">
        <v>256</v>
      </c>
      <c r="C86" s="22" t="s">
        <v>257</v>
      </c>
      <c r="D86" s="14" t="s">
        <v>258</v>
      </c>
      <c r="E86" s="22" t="s">
        <v>85</v>
      </c>
      <c r="F86" s="3"/>
      <c r="G86" s="9">
        <v>8.9</v>
      </c>
      <c r="H86" s="24">
        <v>4049.39</v>
      </c>
      <c r="I86" s="42"/>
      <c r="J86" s="26">
        <v>8.6999999999999993</v>
      </c>
      <c r="K86" s="24"/>
      <c r="L86" s="11">
        <f t="shared" si="8"/>
        <v>17.600000000000001</v>
      </c>
      <c r="M86" s="8">
        <f>SUM(H78+K78)</f>
        <v>6652.56</v>
      </c>
      <c r="O86" s="19">
        <v>0</v>
      </c>
      <c r="P86" s="18"/>
      <c r="Q86" s="11">
        <f>SUM(L86+O86)</f>
        <v>17.600000000000001</v>
      </c>
    </row>
    <row r="87" spans="1:256" ht="15" customHeight="1" thickBot="1" x14ac:dyDescent="0.25">
      <c r="A87" s="3">
        <v>10</v>
      </c>
      <c r="B87" s="14" t="s">
        <v>259</v>
      </c>
      <c r="C87" s="14" t="s">
        <v>260</v>
      </c>
      <c r="D87" s="14" t="s">
        <v>261</v>
      </c>
      <c r="E87" s="21" t="s">
        <v>37</v>
      </c>
      <c r="F87" s="3"/>
      <c r="G87" s="9">
        <v>8.1999999999999993</v>
      </c>
      <c r="H87" s="24">
        <v>6652.58</v>
      </c>
      <c r="I87" s="42"/>
      <c r="J87" s="26">
        <v>10</v>
      </c>
      <c r="K87" s="24"/>
      <c r="L87" s="11">
        <f t="shared" si="8"/>
        <v>18.2</v>
      </c>
      <c r="M87" s="8">
        <f>SUM(H87+K87)</f>
        <v>6652.58</v>
      </c>
      <c r="O87" s="19">
        <v>0</v>
      </c>
      <c r="P87" s="18"/>
      <c r="Q87" s="11">
        <f>SUM(L87+O87)</f>
        <v>18.2</v>
      </c>
    </row>
    <row r="88" spans="1:256" ht="15" customHeight="1" x14ac:dyDescent="0.2">
      <c r="A88" s="3">
        <v>11</v>
      </c>
      <c r="B88" s="14" t="s">
        <v>267</v>
      </c>
      <c r="C88" s="4" t="s">
        <v>268</v>
      </c>
      <c r="D88" s="14" t="s">
        <v>168</v>
      </c>
      <c r="E88" s="4" t="s">
        <v>85</v>
      </c>
      <c r="F88" s="38"/>
      <c r="G88" s="9">
        <v>8.9</v>
      </c>
      <c r="H88" s="24">
        <v>4049.39</v>
      </c>
      <c r="I88" s="42"/>
      <c r="J88" s="26">
        <v>9.4</v>
      </c>
      <c r="K88" s="24"/>
      <c r="L88" s="11">
        <f t="shared" si="8"/>
        <v>18.3</v>
      </c>
      <c r="M88" s="8">
        <f>SUM(H88+K88)</f>
        <v>4049.39</v>
      </c>
      <c r="O88" s="19">
        <v>0</v>
      </c>
      <c r="P88" s="18"/>
      <c r="Q88" s="11">
        <f>SUM(L88+O88)</f>
        <v>18.3</v>
      </c>
    </row>
    <row r="89" spans="1:256" ht="15" customHeight="1" x14ac:dyDescent="0.2">
      <c r="A89" s="3">
        <v>12</v>
      </c>
      <c r="B89" s="14" t="s">
        <v>262</v>
      </c>
      <c r="C89" s="22" t="s">
        <v>263</v>
      </c>
      <c r="D89" s="14" t="s">
        <v>264</v>
      </c>
      <c r="E89" s="5" t="s">
        <v>85</v>
      </c>
      <c r="F89" s="4"/>
      <c r="G89" s="9">
        <v>10.1</v>
      </c>
      <c r="H89" s="24"/>
      <c r="I89" s="5"/>
      <c r="J89" s="35">
        <v>8.1999999999999993</v>
      </c>
      <c r="K89" s="24"/>
      <c r="L89" s="11">
        <f t="shared" si="8"/>
        <v>18.299999999999997</v>
      </c>
      <c r="M89" s="8">
        <f>SUM(H89+K89)</f>
        <v>0</v>
      </c>
      <c r="O89" s="19">
        <v>0</v>
      </c>
      <c r="P89" s="18"/>
      <c r="Q89" s="11">
        <f>SUM(L89+O89)</f>
        <v>18.299999999999997</v>
      </c>
    </row>
    <row r="90" spans="1:256" ht="15" customHeight="1" x14ac:dyDescent="0.2">
      <c r="A90" s="3"/>
      <c r="C90" s="22"/>
      <c r="E90" s="5"/>
      <c r="F90" s="4"/>
      <c r="G90" s="9"/>
      <c r="H90" s="24"/>
      <c r="I90" s="5"/>
      <c r="J90" s="35"/>
      <c r="K90" s="24"/>
      <c r="L90" s="11"/>
      <c r="M90" s="8"/>
      <c r="P90" s="11"/>
    </row>
    <row r="92" spans="1:256" ht="15" customHeight="1" x14ac:dyDescent="0.2">
      <c r="A92" s="6" t="s">
        <v>17</v>
      </c>
      <c r="B92" s="3"/>
      <c r="C92" s="4"/>
      <c r="D92" s="4"/>
      <c r="E92" s="4"/>
      <c r="F92" s="4"/>
      <c r="G92" s="8"/>
      <c r="H92" s="8"/>
      <c r="I92" s="5"/>
      <c r="J92" s="29"/>
      <c r="K92" s="10"/>
      <c r="L92" s="2"/>
      <c r="M92" s="8"/>
      <c r="N92" s="4"/>
      <c r="O92" s="20"/>
      <c r="P92" s="8"/>
      <c r="Q92" s="8"/>
      <c r="R92" s="27"/>
      <c r="S92" s="4"/>
      <c r="T92" s="4"/>
      <c r="U92" s="4"/>
    </row>
    <row r="93" spans="1:256" ht="15" customHeight="1" x14ac:dyDescent="0.2">
      <c r="A93" s="3">
        <v>1</v>
      </c>
      <c r="B93" s="14" t="s">
        <v>287</v>
      </c>
      <c r="C93" s="4" t="s">
        <v>288</v>
      </c>
      <c r="D93" s="14" t="s">
        <v>289</v>
      </c>
      <c r="E93" s="3" t="s">
        <v>37</v>
      </c>
      <c r="F93" s="4"/>
      <c r="G93" s="9">
        <v>2.4</v>
      </c>
      <c r="H93" s="24">
        <v>3751.7</v>
      </c>
      <c r="I93" s="41"/>
      <c r="J93" s="26">
        <v>2.4</v>
      </c>
      <c r="K93" s="33">
        <v>3751.7</v>
      </c>
      <c r="L93" s="11">
        <f t="shared" ref="L93:L104" si="9">SUM(G93+J93)</f>
        <v>4.8</v>
      </c>
      <c r="M93" s="8">
        <f t="shared" ref="M93:M104" si="10">SUM(H93+K93)</f>
        <v>7503.4</v>
      </c>
      <c r="O93" s="19">
        <v>3.2</v>
      </c>
      <c r="P93" s="18">
        <v>192</v>
      </c>
      <c r="Q93" s="11">
        <f>SUM(L93+O93)</f>
        <v>8</v>
      </c>
      <c r="R93" s="18">
        <v>7907.68</v>
      </c>
    </row>
    <row r="94" spans="1:256" ht="15" customHeight="1" x14ac:dyDescent="0.2">
      <c r="A94" s="13">
        <v>2</v>
      </c>
      <c r="B94" s="14" t="s">
        <v>458</v>
      </c>
      <c r="C94" s="14" t="s">
        <v>302</v>
      </c>
      <c r="D94" s="14" t="s">
        <v>303</v>
      </c>
      <c r="E94" s="3" t="s">
        <v>304</v>
      </c>
      <c r="F94" s="4"/>
      <c r="G94" s="20">
        <v>2.6</v>
      </c>
      <c r="H94" s="24">
        <v>1261.3399999999999</v>
      </c>
      <c r="I94" s="41"/>
      <c r="J94" s="35">
        <v>3.2</v>
      </c>
      <c r="K94" s="33">
        <v>1261.3399999999999</v>
      </c>
      <c r="L94" s="11">
        <f t="shared" si="9"/>
        <v>5.8000000000000007</v>
      </c>
      <c r="M94" s="8">
        <f t="shared" si="10"/>
        <v>2522.6799999999998</v>
      </c>
      <c r="O94" s="19">
        <v>2.7</v>
      </c>
      <c r="P94" s="18">
        <v>384</v>
      </c>
      <c r="Q94" s="11">
        <f>SUM(L94+O94)</f>
        <v>8.5</v>
      </c>
      <c r="R94" s="18">
        <v>6355.25</v>
      </c>
    </row>
    <row r="95" spans="1:256" ht="15" customHeight="1" x14ac:dyDescent="0.2">
      <c r="A95" s="3">
        <v>3</v>
      </c>
      <c r="B95" s="14" t="s">
        <v>299</v>
      </c>
      <c r="C95" s="14" t="s">
        <v>300</v>
      </c>
      <c r="D95" s="22" t="s">
        <v>301</v>
      </c>
      <c r="E95" s="22" t="s">
        <v>77</v>
      </c>
      <c r="F95" s="4"/>
      <c r="G95" s="9">
        <v>2.4</v>
      </c>
      <c r="H95" s="24">
        <v>3751.7</v>
      </c>
      <c r="I95" s="41"/>
      <c r="J95" s="26">
        <v>3.3</v>
      </c>
      <c r="K95" s="33">
        <v>3751.7</v>
      </c>
      <c r="L95" s="11">
        <f t="shared" si="9"/>
        <v>5.6999999999999993</v>
      </c>
      <c r="M95" s="8">
        <f t="shared" si="10"/>
        <v>7503.4</v>
      </c>
      <c r="N95" s="4"/>
      <c r="O95" s="20">
        <v>3.1</v>
      </c>
      <c r="P95" s="18">
        <v>288</v>
      </c>
      <c r="Q95" s="11">
        <f>SUM(L95+O95)</f>
        <v>8.7999999999999989</v>
      </c>
      <c r="R95" s="8">
        <v>5190.93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spans="1:256" ht="15" customHeight="1" x14ac:dyDescent="0.2">
      <c r="A96" s="3">
        <v>4</v>
      </c>
      <c r="B96" s="14" t="s">
        <v>459</v>
      </c>
      <c r="C96" s="14" t="s">
        <v>290</v>
      </c>
      <c r="D96" s="22" t="s">
        <v>291</v>
      </c>
      <c r="E96" s="3" t="s">
        <v>285</v>
      </c>
      <c r="F96" s="4"/>
      <c r="G96" s="9">
        <v>2.2999999999999998</v>
      </c>
      <c r="H96" s="24">
        <v>5174.76</v>
      </c>
      <c r="I96" s="41"/>
      <c r="J96" s="26">
        <v>3.2</v>
      </c>
      <c r="K96" s="33">
        <v>5174.76</v>
      </c>
      <c r="L96" s="11">
        <f t="shared" si="9"/>
        <v>5.5</v>
      </c>
      <c r="M96" s="8">
        <f t="shared" si="10"/>
        <v>10349.52</v>
      </c>
      <c r="N96" s="4"/>
      <c r="O96" s="20">
        <v>3.4</v>
      </c>
      <c r="P96" s="18">
        <v>96</v>
      </c>
      <c r="Q96" s="11">
        <f>SUM(L96+O96)</f>
        <v>8.9</v>
      </c>
      <c r="R96" s="8">
        <v>4026.61</v>
      </c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spans="1:256" ht="15" customHeight="1" x14ac:dyDescent="0.2">
      <c r="A97" s="3">
        <v>5</v>
      </c>
      <c r="B97" s="34" t="s">
        <v>297</v>
      </c>
      <c r="C97" s="28" t="s">
        <v>298</v>
      </c>
      <c r="D97" s="28" t="s">
        <v>275</v>
      </c>
      <c r="E97" s="3" t="s">
        <v>285</v>
      </c>
      <c r="F97" s="22"/>
      <c r="G97" s="11">
        <v>3.4</v>
      </c>
      <c r="H97" s="24"/>
      <c r="I97" s="41"/>
      <c r="J97" s="26">
        <v>2.2999999999999998</v>
      </c>
      <c r="K97" s="33"/>
      <c r="L97" s="11">
        <f t="shared" si="9"/>
        <v>5.6999999999999993</v>
      </c>
      <c r="M97" s="8">
        <f t="shared" si="10"/>
        <v>0</v>
      </c>
      <c r="O97" s="19">
        <v>3.9</v>
      </c>
      <c r="P97" s="18"/>
      <c r="Q97" s="11">
        <f>SUM(L97+O97)</f>
        <v>9.6</v>
      </c>
      <c r="R97" s="18">
        <v>3250.39</v>
      </c>
    </row>
    <row r="98" spans="1:256" ht="15" customHeight="1" x14ac:dyDescent="0.2">
      <c r="A98" s="3">
        <v>6</v>
      </c>
      <c r="B98" s="14" t="s">
        <v>450</v>
      </c>
      <c r="C98" s="4" t="s">
        <v>305</v>
      </c>
      <c r="D98" s="4" t="s">
        <v>306</v>
      </c>
      <c r="E98" s="3" t="s">
        <v>251</v>
      </c>
      <c r="F98" s="4"/>
      <c r="G98" s="11">
        <v>3.1</v>
      </c>
      <c r="H98" s="24"/>
      <c r="I98" s="41"/>
      <c r="J98" s="26">
        <v>2.9</v>
      </c>
      <c r="K98" s="33">
        <v>161.69999999999999</v>
      </c>
      <c r="L98" s="26">
        <f t="shared" si="9"/>
        <v>6</v>
      </c>
      <c r="M98" s="8">
        <f t="shared" si="10"/>
        <v>161.69999999999999</v>
      </c>
      <c r="O98" s="19">
        <v>3.7</v>
      </c>
      <c r="P98" s="18"/>
      <c r="Q98" s="11">
        <f>SUM(L98+O98)</f>
        <v>9.6999999999999993</v>
      </c>
      <c r="R98" s="18">
        <v>2474.1799999999998</v>
      </c>
    </row>
    <row r="99" spans="1:256" s="4" customFormat="1" ht="15" customHeight="1" x14ac:dyDescent="0.2">
      <c r="A99" s="3">
        <v>7</v>
      </c>
      <c r="B99" s="34" t="s">
        <v>309</v>
      </c>
      <c r="C99" s="22" t="s">
        <v>310</v>
      </c>
      <c r="D99" s="28" t="s">
        <v>311</v>
      </c>
      <c r="E99" s="3" t="s">
        <v>127</v>
      </c>
      <c r="F99" s="22"/>
      <c r="G99" s="11">
        <v>3.5</v>
      </c>
      <c r="H99" s="24"/>
      <c r="I99" s="41"/>
      <c r="J99" s="26">
        <v>2.6</v>
      </c>
      <c r="K99" s="33"/>
      <c r="L99" s="11">
        <f t="shared" si="9"/>
        <v>6.1</v>
      </c>
      <c r="M99" s="8">
        <f t="shared" si="10"/>
        <v>0</v>
      </c>
      <c r="N99" s="14"/>
      <c r="O99" s="19">
        <v>3.7</v>
      </c>
      <c r="P99" s="8"/>
      <c r="Q99" s="11">
        <f>SUM(L99+O99)</f>
        <v>9.8000000000000007</v>
      </c>
      <c r="R99" s="18">
        <v>2086.0700000000002</v>
      </c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  <c r="IV99" s="14"/>
    </row>
    <row r="100" spans="1:256" ht="15" customHeight="1" x14ac:dyDescent="0.2">
      <c r="A100" s="3">
        <v>8</v>
      </c>
      <c r="B100" s="14" t="s">
        <v>307</v>
      </c>
      <c r="C100" s="4" t="s">
        <v>308</v>
      </c>
      <c r="D100" s="14" t="s">
        <v>291</v>
      </c>
      <c r="E100" s="3" t="s">
        <v>285</v>
      </c>
      <c r="F100" s="4"/>
      <c r="G100" s="9">
        <v>2.6</v>
      </c>
      <c r="H100" s="24"/>
      <c r="I100" s="41"/>
      <c r="J100" s="26">
        <v>3.4</v>
      </c>
      <c r="K100" s="33">
        <v>1261.3399999999999</v>
      </c>
      <c r="L100" s="11">
        <f t="shared" si="9"/>
        <v>6</v>
      </c>
      <c r="M100" s="8">
        <f t="shared" si="10"/>
        <v>1261.3399999999999</v>
      </c>
      <c r="O100" s="19">
        <v>5.0999999999999996</v>
      </c>
      <c r="P100" s="18"/>
      <c r="Q100" s="11">
        <f>SUM(L100+O100)</f>
        <v>11.1</v>
      </c>
      <c r="R100" s="18">
        <v>1892.02</v>
      </c>
    </row>
    <row r="101" spans="1:256" s="4" customFormat="1" ht="15" customHeight="1" x14ac:dyDescent="0.2">
      <c r="A101" s="3">
        <v>9</v>
      </c>
      <c r="B101" s="14" t="s">
        <v>315</v>
      </c>
      <c r="C101" s="4" t="s">
        <v>316</v>
      </c>
      <c r="D101" s="14" t="s">
        <v>317</v>
      </c>
      <c r="E101" s="3" t="s">
        <v>85</v>
      </c>
      <c r="G101" s="9">
        <v>3.5</v>
      </c>
      <c r="H101" s="24">
        <v>1261.3399999999999</v>
      </c>
      <c r="I101" s="41"/>
      <c r="J101" s="26">
        <v>2.7</v>
      </c>
      <c r="K101" s="33"/>
      <c r="L101" s="11">
        <f t="shared" si="9"/>
        <v>6.2</v>
      </c>
      <c r="M101" s="8">
        <f t="shared" si="10"/>
        <v>1261.3399999999999</v>
      </c>
      <c r="N101" s="14"/>
      <c r="O101" s="19">
        <v>5.6</v>
      </c>
      <c r="P101" s="8"/>
      <c r="Q101" s="11">
        <f>SUM(L101+O101)</f>
        <v>11.8</v>
      </c>
      <c r="R101" s="18">
        <v>1697.96</v>
      </c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  <c r="IF101" s="14"/>
      <c r="IG101" s="14"/>
      <c r="IH101" s="14"/>
      <c r="II101" s="14"/>
      <c r="IJ101" s="14"/>
      <c r="IK101" s="14"/>
      <c r="IL101" s="14"/>
      <c r="IM101" s="14"/>
      <c r="IN101" s="14"/>
      <c r="IO101" s="14"/>
      <c r="IP101" s="14"/>
      <c r="IQ101" s="14"/>
      <c r="IR101" s="14"/>
      <c r="IS101" s="14"/>
      <c r="IT101" s="14"/>
      <c r="IU101" s="14"/>
      <c r="IV101" s="14"/>
    </row>
    <row r="102" spans="1:256" ht="15" customHeight="1" x14ac:dyDescent="0.2">
      <c r="A102" s="3">
        <v>10</v>
      </c>
      <c r="B102" s="14" t="s">
        <v>460</v>
      </c>
      <c r="C102" s="4" t="s">
        <v>292</v>
      </c>
      <c r="D102" s="22" t="s">
        <v>293</v>
      </c>
      <c r="E102" s="3" t="s">
        <v>85</v>
      </c>
      <c r="F102" s="4"/>
      <c r="G102" s="9">
        <v>2.6</v>
      </c>
      <c r="H102" s="24">
        <v>1261.3399999999999</v>
      </c>
      <c r="I102" s="41"/>
      <c r="J102" s="26">
        <v>2.9</v>
      </c>
      <c r="K102" s="33">
        <v>161.69999999999999</v>
      </c>
      <c r="L102" s="11">
        <f t="shared" si="9"/>
        <v>5.5</v>
      </c>
      <c r="M102" s="8">
        <f t="shared" si="10"/>
        <v>1423.04</v>
      </c>
      <c r="O102" s="19">
        <v>0</v>
      </c>
      <c r="P102" s="18"/>
      <c r="Q102" s="11">
        <f>SUM(L102+O102)</f>
        <v>5.5</v>
      </c>
      <c r="R102" s="18">
        <v>1503.91</v>
      </c>
    </row>
    <row r="103" spans="1:256" ht="15" customHeight="1" x14ac:dyDescent="0.2">
      <c r="A103" s="3">
        <v>11</v>
      </c>
      <c r="B103" s="14" t="s">
        <v>294</v>
      </c>
      <c r="C103" s="14" t="s">
        <v>295</v>
      </c>
      <c r="D103" s="4" t="s">
        <v>296</v>
      </c>
      <c r="E103" s="14" t="s">
        <v>285</v>
      </c>
      <c r="F103" s="4"/>
      <c r="G103" s="9">
        <v>2.9</v>
      </c>
      <c r="H103" s="24"/>
      <c r="I103" s="41"/>
      <c r="J103" s="26">
        <v>2.8</v>
      </c>
      <c r="K103" s="33">
        <v>517.47</v>
      </c>
      <c r="L103" s="11">
        <f t="shared" si="9"/>
        <v>5.6999999999999993</v>
      </c>
      <c r="M103" s="8">
        <f t="shared" si="10"/>
        <v>517.47</v>
      </c>
      <c r="O103" s="19">
        <v>0</v>
      </c>
      <c r="P103" s="18"/>
      <c r="Q103" s="11">
        <f>SUM(L103+O103)</f>
        <v>5.6999999999999993</v>
      </c>
      <c r="R103" s="18">
        <v>1309.8599999999999</v>
      </c>
    </row>
    <row r="104" spans="1:256" ht="15" customHeight="1" x14ac:dyDescent="0.2">
      <c r="A104" s="3">
        <v>12</v>
      </c>
      <c r="B104" s="14" t="s">
        <v>312</v>
      </c>
      <c r="C104" s="14" t="s">
        <v>313</v>
      </c>
      <c r="D104" s="14" t="s">
        <v>314</v>
      </c>
      <c r="E104" s="3" t="s">
        <v>194</v>
      </c>
      <c r="F104" s="4"/>
      <c r="G104" s="9">
        <v>3.8</v>
      </c>
      <c r="H104" s="24"/>
      <c r="I104" s="41"/>
      <c r="J104" s="26">
        <v>2.4</v>
      </c>
      <c r="K104" s="33"/>
      <c r="L104" s="11">
        <f t="shared" si="9"/>
        <v>6.1999999999999993</v>
      </c>
      <c r="M104" s="8">
        <f t="shared" si="10"/>
        <v>0</v>
      </c>
      <c r="N104" s="4"/>
      <c r="O104" s="20">
        <v>0</v>
      </c>
      <c r="P104" s="18"/>
      <c r="Q104" s="11">
        <f>SUM(L104+O104)</f>
        <v>6.1999999999999993</v>
      </c>
      <c r="R104" s="8">
        <v>1115.8</v>
      </c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spans="1:256" s="4" customFormat="1" ht="15" customHeight="1" x14ac:dyDescent="0.2">
      <c r="A105" s="3"/>
      <c r="B105" s="14"/>
      <c r="D105" s="14"/>
      <c r="E105" s="3"/>
      <c r="G105" s="9"/>
      <c r="H105" s="24"/>
      <c r="I105" s="41"/>
      <c r="J105" s="26"/>
      <c r="K105" s="33"/>
      <c r="L105" s="11"/>
      <c r="M105" s="8"/>
      <c r="N105" s="14"/>
      <c r="O105" s="19"/>
      <c r="P105" s="11"/>
      <c r="Q105" s="18"/>
      <c r="R105" s="18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  <c r="IF105" s="14"/>
      <c r="IG105" s="14"/>
      <c r="IH105" s="14"/>
      <c r="II105" s="14"/>
      <c r="IJ105" s="14"/>
      <c r="IK105" s="14"/>
      <c r="IL105" s="14"/>
      <c r="IM105" s="14"/>
      <c r="IN105" s="14"/>
      <c r="IO105" s="14"/>
      <c r="IP105" s="14"/>
      <c r="IQ105" s="14"/>
      <c r="IR105" s="14"/>
      <c r="IS105" s="14"/>
      <c r="IT105" s="14"/>
      <c r="IU105" s="14"/>
      <c r="IV105" s="14"/>
    </row>
    <row r="106" spans="1:256" ht="15" customHeight="1" x14ac:dyDescent="0.2">
      <c r="A106" s="3"/>
      <c r="B106" s="22"/>
      <c r="C106" s="4"/>
      <c r="D106" s="4"/>
      <c r="E106" s="4"/>
      <c r="F106" s="4"/>
      <c r="G106" s="10"/>
      <c r="H106" s="10"/>
      <c r="I106" s="42"/>
      <c r="J106" s="20"/>
      <c r="K106" s="10"/>
      <c r="L106" s="11"/>
      <c r="M106" s="8"/>
      <c r="N106" s="4"/>
      <c r="O106" s="20"/>
      <c r="P106" s="8"/>
      <c r="Q106" s="8"/>
      <c r="R106" s="27"/>
      <c r="S106" s="8"/>
      <c r="T106" s="4"/>
      <c r="U106" s="4"/>
    </row>
    <row r="107" spans="1:256" ht="15" customHeight="1" x14ac:dyDescent="0.2">
      <c r="A107" s="6" t="s">
        <v>18</v>
      </c>
      <c r="B107" s="22"/>
      <c r="E107" s="13"/>
      <c r="G107" s="17"/>
      <c r="H107" s="17"/>
      <c r="I107" s="42"/>
      <c r="J107" s="20"/>
      <c r="K107" s="10"/>
      <c r="L107" s="11"/>
      <c r="M107" s="8"/>
      <c r="N107" s="4"/>
      <c r="O107" s="9"/>
      <c r="P107" s="10"/>
      <c r="Q107" s="8"/>
      <c r="R107" s="27"/>
      <c r="S107" s="4"/>
      <c r="T107" s="4"/>
      <c r="U107" s="4"/>
    </row>
    <row r="108" spans="1:256" ht="15" customHeight="1" x14ac:dyDescent="0.2">
      <c r="A108" s="3">
        <v>1</v>
      </c>
      <c r="B108" s="14" t="s">
        <v>321</v>
      </c>
      <c r="C108" s="22" t="s">
        <v>322</v>
      </c>
      <c r="D108" s="14" t="s">
        <v>323</v>
      </c>
      <c r="E108" s="22" t="s">
        <v>85</v>
      </c>
      <c r="F108" s="4"/>
      <c r="G108" s="9">
        <v>17.27</v>
      </c>
      <c r="H108" s="24">
        <v>3921.28</v>
      </c>
      <c r="I108" s="41"/>
      <c r="J108" s="26">
        <v>17.21</v>
      </c>
      <c r="K108" s="33">
        <v>1901.22</v>
      </c>
      <c r="L108" s="11">
        <f t="shared" ref="L108:L120" si="11">SUM(G108+J108)</f>
        <v>34.480000000000004</v>
      </c>
      <c r="M108" s="8">
        <f t="shared" ref="M108:M120" si="12">SUM(H108+K108)</f>
        <v>5822.5</v>
      </c>
      <c r="O108" s="19">
        <v>17.059999999999999</v>
      </c>
      <c r="P108" s="12">
        <v>2772.62</v>
      </c>
      <c r="Q108" s="11">
        <f>SUM(L108+O108)</f>
        <v>51.540000000000006</v>
      </c>
      <c r="R108" s="12">
        <v>7486.08</v>
      </c>
    </row>
    <row r="109" spans="1:256" ht="15" customHeight="1" x14ac:dyDescent="0.2">
      <c r="A109" s="3">
        <v>2</v>
      </c>
      <c r="B109" s="4" t="s">
        <v>330</v>
      </c>
      <c r="C109" s="22" t="s">
        <v>331</v>
      </c>
      <c r="D109" s="4" t="s">
        <v>332</v>
      </c>
      <c r="E109" s="22" t="s">
        <v>37</v>
      </c>
      <c r="F109" s="4"/>
      <c r="G109" s="9">
        <v>17.3</v>
      </c>
      <c r="H109" s="24">
        <v>3089.49</v>
      </c>
      <c r="I109" s="41"/>
      <c r="J109" s="20">
        <v>17.3</v>
      </c>
      <c r="K109" s="33">
        <v>1425.92</v>
      </c>
      <c r="L109" s="11">
        <f t="shared" si="11"/>
        <v>34.6</v>
      </c>
      <c r="M109" s="8">
        <f t="shared" si="12"/>
        <v>4515.41</v>
      </c>
      <c r="N109" s="4"/>
      <c r="O109" s="20">
        <v>16.989999999999998</v>
      </c>
      <c r="P109" s="12">
        <v>3696.83</v>
      </c>
      <c r="Q109" s="11">
        <f>SUM(L109+O109)</f>
        <v>51.59</v>
      </c>
      <c r="R109" s="12">
        <v>6416.64</v>
      </c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spans="1:256" ht="15" customHeight="1" x14ac:dyDescent="0.2">
      <c r="A110" s="3">
        <v>3</v>
      </c>
      <c r="B110" s="4" t="s">
        <v>327</v>
      </c>
      <c r="C110" s="22" t="s">
        <v>328</v>
      </c>
      <c r="D110" s="4" t="s">
        <v>329</v>
      </c>
      <c r="E110" s="22" t="s">
        <v>43</v>
      </c>
      <c r="F110" s="4"/>
      <c r="G110" s="9">
        <v>17.43</v>
      </c>
      <c r="H110" s="24">
        <v>712.96</v>
      </c>
      <c r="I110" s="41"/>
      <c r="J110" s="20">
        <v>17.149999999999999</v>
      </c>
      <c r="K110" s="33">
        <v>3921.28</v>
      </c>
      <c r="L110" s="11">
        <f t="shared" si="11"/>
        <v>34.58</v>
      </c>
      <c r="M110" s="8">
        <f t="shared" si="12"/>
        <v>4634.24</v>
      </c>
      <c r="N110" s="4"/>
      <c r="O110" s="20">
        <v>17.23</v>
      </c>
      <c r="P110" s="12">
        <v>924.2</v>
      </c>
      <c r="Q110" s="11">
        <f>SUM(L110+O110)</f>
        <v>51.81</v>
      </c>
      <c r="R110" s="12">
        <v>5347.2</v>
      </c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spans="1:256" ht="15" customHeight="1" x14ac:dyDescent="0.2">
      <c r="A111" s="3">
        <v>4</v>
      </c>
      <c r="B111" s="14" t="s">
        <v>339</v>
      </c>
      <c r="C111" s="22" t="s">
        <v>340</v>
      </c>
      <c r="D111" s="14" t="s">
        <v>341</v>
      </c>
      <c r="E111" s="5" t="s">
        <v>85</v>
      </c>
      <c r="F111" s="4"/>
      <c r="G111" s="9">
        <v>17.399999999999999</v>
      </c>
      <c r="H111" s="24">
        <v>1188.26</v>
      </c>
      <c r="I111" s="41"/>
      <c r="J111" s="26">
        <v>17.47</v>
      </c>
      <c r="K111" s="33"/>
      <c r="L111" s="11">
        <f t="shared" si="11"/>
        <v>34.869999999999997</v>
      </c>
      <c r="M111" s="8">
        <f t="shared" si="12"/>
        <v>1188.26</v>
      </c>
      <c r="O111" s="19">
        <v>17.190000000000001</v>
      </c>
      <c r="P111" s="12">
        <v>1848.41</v>
      </c>
      <c r="Q111" s="11">
        <f>SUM(L111+O111)</f>
        <v>52.06</v>
      </c>
      <c r="R111" s="12">
        <v>4634.24</v>
      </c>
    </row>
    <row r="112" spans="1:256" ht="15" customHeight="1" x14ac:dyDescent="0.2">
      <c r="A112" s="13">
        <v>5</v>
      </c>
      <c r="B112" s="4" t="s">
        <v>461</v>
      </c>
      <c r="C112" s="22" t="s">
        <v>451</v>
      </c>
      <c r="D112" s="39" t="s">
        <v>452</v>
      </c>
      <c r="E112" s="5" t="s">
        <v>85</v>
      </c>
      <c r="F112" s="4"/>
      <c r="G112" s="9">
        <v>17.55</v>
      </c>
      <c r="H112" s="24"/>
      <c r="I112" s="41"/>
      <c r="J112" s="26">
        <v>17.346</v>
      </c>
      <c r="K112" s="33"/>
      <c r="L112" s="11">
        <f t="shared" si="11"/>
        <v>34.896000000000001</v>
      </c>
      <c r="M112" s="27">
        <f t="shared" si="12"/>
        <v>0</v>
      </c>
      <c r="O112" s="19">
        <v>17.28</v>
      </c>
      <c r="P112" s="18"/>
      <c r="Q112" s="11">
        <f>SUM(L112+O112)</f>
        <v>52.176000000000002</v>
      </c>
      <c r="R112" s="18">
        <v>2851.84</v>
      </c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spans="1:256" s="4" customFormat="1" ht="15" customHeight="1" x14ac:dyDescent="0.2">
      <c r="A113" s="3">
        <v>6</v>
      </c>
      <c r="B113" s="4" t="s">
        <v>336</v>
      </c>
      <c r="C113" s="22" t="s">
        <v>337</v>
      </c>
      <c r="D113" s="4" t="s">
        <v>338</v>
      </c>
      <c r="E113" s="5" t="s">
        <v>286</v>
      </c>
      <c r="G113" s="9">
        <v>17.239999999999998</v>
      </c>
      <c r="H113" s="24">
        <v>4990.72</v>
      </c>
      <c r="I113" s="41"/>
      <c r="J113" s="20">
        <v>17.559999999999999</v>
      </c>
      <c r="K113" s="33"/>
      <c r="L113" s="11">
        <f t="shared" si="11"/>
        <v>34.799999999999997</v>
      </c>
      <c r="M113" s="8">
        <f t="shared" si="12"/>
        <v>4990.72</v>
      </c>
      <c r="O113" s="20">
        <v>17.38</v>
      </c>
      <c r="P113" s="8"/>
      <c r="Q113" s="11">
        <f>SUM(L113+O113)</f>
        <v>52.179999999999993</v>
      </c>
      <c r="R113" s="8">
        <v>3564.8</v>
      </c>
    </row>
    <row r="114" spans="1:256" s="4" customFormat="1" ht="15" customHeight="1" x14ac:dyDescent="0.2">
      <c r="A114" s="3">
        <v>7</v>
      </c>
      <c r="B114" s="14" t="s">
        <v>324</v>
      </c>
      <c r="C114" s="22" t="s">
        <v>325</v>
      </c>
      <c r="D114" s="14" t="s">
        <v>326</v>
      </c>
      <c r="E114" s="22" t="s">
        <v>85</v>
      </c>
      <c r="G114" s="11">
        <v>17.399999999999999</v>
      </c>
      <c r="H114" s="24">
        <v>1188.26</v>
      </c>
      <c r="I114" s="41"/>
      <c r="J114" s="26">
        <v>17.09</v>
      </c>
      <c r="K114" s="33">
        <v>4990.72</v>
      </c>
      <c r="L114" s="26">
        <f t="shared" si="11"/>
        <v>34.489999999999995</v>
      </c>
      <c r="M114" s="8">
        <f t="shared" si="12"/>
        <v>6178.9800000000005</v>
      </c>
      <c r="N114" s="14"/>
      <c r="O114" s="19">
        <v>17.809999999999999</v>
      </c>
      <c r="P114" s="8"/>
      <c r="Q114" s="11">
        <f>SUM(L114+O114)</f>
        <v>52.3</v>
      </c>
      <c r="R114" s="18">
        <v>2138.88</v>
      </c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  <c r="HL114" s="14"/>
      <c r="HM114" s="14"/>
      <c r="HN114" s="14"/>
      <c r="HO114" s="14"/>
      <c r="HP114" s="14"/>
      <c r="HQ114" s="14"/>
      <c r="HR114" s="14"/>
      <c r="HS114" s="14"/>
      <c r="HT114" s="14"/>
      <c r="HU114" s="14"/>
      <c r="HV114" s="14"/>
      <c r="HW114" s="14"/>
      <c r="HX114" s="14"/>
      <c r="HY114" s="14"/>
      <c r="HZ114" s="14"/>
      <c r="IA114" s="14"/>
      <c r="IB114" s="14"/>
      <c r="IC114" s="14"/>
      <c r="ID114" s="14"/>
      <c r="IE114" s="14"/>
      <c r="IF114" s="14"/>
      <c r="IG114" s="14"/>
      <c r="IH114" s="14"/>
      <c r="II114" s="14"/>
      <c r="IJ114" s="14"/>
      <c r="IK114" s="14"/>
      <c r="IL114" s="14"/>
      <c r="IM114" s="14"/>
      <c r="IN114" s="14"/>
      <c r="IO114" s="14"/>
      <c r="IP114" s="14"/>
      <c r="IQ114" s="14"/>
      <c r="IR114" s="14"/>
      <c r="IS114" s="14"/>
      <c r="IT114" s="14"/>
      <c r="IU114" s="14"/>
      <c r="IV114" s="14"/>
    </row>
    <row r="115" spans="1:256" s="4" customFormat="1" ht="15" customHeight="1" x14ac:dyDescent="0.2">
      <c r="A115" s="3">
        <v>8</v>
      </c>
      <c r="B115" s="14" t="s">
        <v>333</v>
      </c>
      <c r="C115" s="22" t="s">
        <v>334</v>
      </c>
      <c r="D115" s="14" t="s">
        <v>335</v>
      </c>
      <c r="E115" s="5" t="s">
        <v>85</v>
      </c>
      <c r="G115" s="9">
        <v>17.38</v>
      </c>
      <c r="H115" s="24">
        <v>2376.5300000000002</v>
      </c>
      <c r="I115" s="41"/>
      <c r="J115" s="26">
        <v>17.399999999999999</v>
      </c>
      <c r="K115" s="33"/>
      <c r="L115" s="11">
        <f t="shared" si="11"/>
        <v>34.78</v>
      </c>
      <c r="M115" s="8">
        <f t="shared" si="12"/>
        <v>2376.5300000000002</v>
      </c>
      <c r="N115" s="14"/>
      <c r="O115" s="19">
        <v>17.66</v>
      </c>
      <c r="P115" s="8"/>
      <c r="Q115" s="11">
        <f>SUM(L115+O115)</f>
        <v>52.44</v>
      </c>
      <c r="R115" s="18">
        <v>1425.92</v>
      </c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4"/>
      <c r="HA115" s="14"/>
      <c r="HB115" s="14"/>
      <c r="HC115" s="14"/>
      <c r="HD115" s="14"/>
      <c r="HE115" s="14"/>
      <c r="HF115" s="14"/>
      <c r="HG115" s="14"/>
      <c r="HH115" s="14"/>
      <c r="HI115" s="14"/>
      <c r="HJ115" s="14"/>
      <c r="HK115" s="14"/>
      <c r="HL115" s="14"/>
      <c r="HM115" s="14"/>
      <c r="HN115" s="14"/>
      <c r="HO115" s="14"/>
      <c r="HP115" s="14"/>
      <c r="HQ115" s="14"/>
      <c r="HR115" s="14"/>
      <c r="HS115" s="14"/>
      <c r="HT115" s="14"/>
      <c r="HU115" s="14"/>
      <c r="HV115" s="14"/>
      <c r="HW115" s="14"/>
      <c r="HX115" s="14"/>
      <c r="HY115" s="14"/>
      <c r="HZ115" s="14"/>
      <c r="IA115" s="14"/>
      <c r="IB115" s="14"/>
      <c r="IC115" s="14"/>
      <c r="ID115" s="14"/>
      <c r="IE115" s="14"/>
      <c r="IF115" s="14"/>
      <c r="IG115" s="14"/>
      <c r="IH115" s="14"/>
      <c r="II115" s="14"/>
      <c r="IJ115" s="14"/>
      <c r="IK115" s="14"/>
      <c r="IL115" s="14"/>
      <c r="IM115" s="14"/>
      <c r="IN115" s="14"/>
      <c r="IO115" s="14"/>
      <c r="IP115" s="14"/>
      <c r="IQ115" s="14"/>
      <c r="IR115" s="14"/>
      <c r="IS115" s="14"/>
      <c r="IT115" s="14"/>
      <c r="IU115" s="14"/>
      <c r="IV115" s="14"/>
    </row>
    <row r="116" spans="1:256" s="4" customFormat="1" ht="15" customHeight="1" x14ac:dyDescent="0.2">
      <c r="A116" s="3">
        <v>9</v>
      </c>
      <c r="B116" s="14" t="s">
        <v>318</v>
      </c>
      <c r="C116" s="22" t="s">
        <v>319</v>
      </c>
      <c r="D116" s="14" t="s">
        <v>320</v>
      </c>
      <c r="E116" s="22" t="s">
        <v>85</v>
      </c>
      <c r="G116" s="11">
        <v>17.27</v>
      </c>
      <c r="H116" s="24">
        <v>3921.28</v>
      </c>
      <c r="I116" s="41"/>
      <c r="J116" s="26">
        <v>17.149999999999999</v>
      </c>
      <c r="K116" s="33">
        <v>3921.28</v>
      </c>
      <c r="L116" s="26">
        <f t="shared" si="11"/>
        <v>34.42</v>
      </c>
      <c r="M116" s="8">
        <f t="shared" si="12"/>
        <v>7842.56</v>
      </c>
      <c r="N116" s="14"/>
      <c r="O116" s="19">
        <v>22.23</v>
      </c>
      <c r="P116" s="8"/>
      <c r="Q116" s="11">
        <f>SUM(L116+O116)</f>
        <v>56.650000000000006</v>
      </c>
      <c r="R116" s="18">
        <v>1069.44</v>
      </c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  <c r="IF116" s="14"/>
      <c r="IG116" s="14"/>
      <c r="IH116" s="14"/>
      <c r="II116" s="14"/>
      <c r="IJ116" s="14"/>
      <c r="IK116" s="14"/>
      <c r="IL116" s="14"/>
      <c r="IM116" s="14"/>
      <c r="IN116" s="14"/>
      <c r="IO116" s="14"/>
      <c r="IP116" s="14"/>
      <c r="IQ116" s="14"/>
      <c r="IR116" s="14"/>
      <c r="IS116" s="14"/>
      <c r="IT116" s="14"/>
      <c r="IU116" s="14"/>
      <c r="IV116" s="14"/>
    </row>
    <row r="117" spans="1:256" s="4" customFormat="1" ht="15" customHeight="1" x14ac:dyDescent="0.2">
      <c r="A117" s="3">
        <v>10</v>
      </c>
      <c r="B117" s="14" t="s">
        <v>345</v>
      </c>
      <c r="C117" s="22" t="s">
        <v>346</v>
      </c>
      <c r="D117" s="14" t="s">
        <v>347</v>
      </c>
      <c r="E117" s="5" t="s">
        <v>348</v>
      </c>
      <c r="G117" s="9">
        <v>17.57</v>
      </c>
      <c r="H117" s="24"/>
      <c r="I117" s="41"/>
      <c r="J117" s="26">
        <v>17.329999999999998</v>
      </c>
      <c r="K117" s="33">
        <v>831.78</v>
      </c>
      <c r="L117" s="11">
        <f t="shared" si="11"/>
        <v>34.9</v>
      </c>
      <c r="M117" s="8">
        <f t="shared" si="12"/>
        <v>831.78</v>
      </c>
      <c r="N117" s="14"/>
      <c r="O117" s="19">
        <v>22.2</v>
      </c>
      <c r="P117" s="8"/>
      <c r="Q117" s="11">
        <f>SUM(L117+O117)</f>
        <v>57.099999999999994</v>
      </c>
      <c r="R117" s="18">
        <v>712.96</v>
      </c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4"/>
      <c r="HQ117" s="14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  <c r="IM117" s="14"/>
      <c r="IN117" s="14"/>
      <c r="IO117" s="14"/>
      <c r="IP117" s="14"/>
      <c r="IQ117" s="14"/>
      <c r="IR117" s="14"/>
      <c r="IS117" s="14"/>
      <c r="IT117" s="14"/>
      <c r="IU117" s="14"/>
      <c r="IV117" s="14"/>
    </row>
    <row r="118" spans="1:256" s="4" customFormat="1" ht="15" customHeight="1" x14ac:dyDescent="0.2">
      <c r="A118" s="13">
        <v>11</v>
      </c>
      <c r="B118" s="4" t="s">
        <v>349</v>
      </c>
      <c r="C118" s="22" t="s">
        <v>350</v>
      </c>
      <c r="D118" s="39" t="s">
        <v>448</v>
      </c>
      <c r="E118" s="5" t="s">
        <v>54</v>
      </c>
      <c r="G118" s="9">
        <v>17.760000000000002</v>
      </c>
      <c r="H118" s="24"/>
      <c r="I118" s="41"/>
      <c r="J118" s="26">
        <v>17.190000000000001</v>
      </c>
      <c r="K118" s="33"/>
      <c r="L118" s="11">
        <f t="shared" si="11"/>
        <v>34.950000000000003</v>
      </c>
      <c r="M118" s="27">
        <f t="shared" si="12"/>
        <v>0</v>
      </c>
      <c r="N118" s="14"/>
      <c r="O118" s="19">
        <v>22.41</v>
      </c>
      <c r="P118" s="8"/>
      <c r="Q118" s="11">
        <f>SUM(L118+O118)</f>
        <v>57.36</v>
      </c>
      <c r="R118" s="18"/>
      <c r="S118" s="14"/>
      <c r="T118" s="14"/>
      <c r="U118" s="14"/>
      <c r="V118" s="14"/>
      <c r="W118" s="14"/>
    </row>
    <row r="119" spans="1:256" s="4" customFormat="1" ht="15" customHeight="1" x14ac:dyDescent="0.2">
      <c r="A119" s="13">
        <v>12</v>
      </c>
      <c r="B119" s="4" t="s">
        <v>462</v>
      </c>
      <c r="C119" s="22" t="s">
        <v>453</v>
      </c>
      <c r="D119" s="39" t="s">
        <v>454</v>
      </c>
      <c r="E119" s="5" t="s">
        <v>25</v>
      </c>
      <c r="G119" s="9">
        <v>17.55</v>
      </c>
      <c r="H119" s="24"/>
      <c r="I119" s="41"/>
      <c r="J119" s="26">
        <v>17.46</v>
      </c>
      <c r="K119" s="33"/>
      <c r="L119" s="11">
        <f t="shared" si="11"/>
        <v>35.010000000000005</v>
      </c>
      <c r="M119" s="27">
        <f t="shared" si="12"/>
        <v>0</v>
      </c>
      <c r="N119" s="14"/>
      <c r="O119" s="19">
        <v>22.62</v>
      </c>
      <c r="P119" s="8"/>
      <c r="Q119" s="11">
        <f>SUM(L119+O119)</f>
        <v>57.63000000000001</v>
      </c>
      <c r="R119" s="18"/>
      <c r="S119" s="14"/>
      <c r="T119" s="14"/>
      <c r="U119" s="14"/>
      <c r="V119" s="14"/>
      <c r="W119" s="14"/>
    </row>
    <row r="120" spans="1:256" s="4" customFormat="1" ht="15" customHeight="1" x14ac:dyDescent="0.2">
      <c r="A120" s="13">
        <v>13</v>
      </c>
      <c r="B120" s="34" t="s">
        <v>342</v>
      </c>
      <c r="C120" s="22" t="s">
        <v>343</v>
      </c>
      <c r="D120" s="28" t="s">
        <v>344</v>
      </c>
      <c r="E120" s="5" t="s">
        <v>255</v>
      </c>
      <c r="F120" s="22"/>
      <c r="G120" s="11">
        <v>17.7</v>
      </c>
      <c r="H120" s="24"/>
      <c r="I120" s="41"/>
      <c r="J120" s="26">
        <v>17.18</v>
      </c>
      <c r="K120" s="33">
        <v>3089.49</v>
      </c>
      <c r="L120" s="11">
        <f t="shared" si="11"/>
        <v>34.879999999999995</v>
      </c>
      <c r="M120" s="27">
        <f t="shared" si="12"/>
        <v>3089.49</v>
      </c>
      <c r="N120" s="14"/>
      <c r="O120" s="19">
        <v>31.1</v>
      </c>
      <c r="P120" s="8"/>
      <c r="Q120" s="11">
        <f>SUM(L120+O120)</f>
        <v>65.97999999999999</v>
      </c>
      <c r="R120" s="18"/>
      <c r="S120" s="14"/>
      <c r="T120" s="14"/>
      <c r="U120" s="14"/>
      <c r="V120" s="14"/>
      <c r="W120" s="14"/>
    </row>
    <row r="121" spans="1:256" s="4" customFormat="1" ht="15" customHeight="1" x14ac:dyDescent="0.2">
      <c r="A121" s="13"/>
      <c r="C121" s="22"/>
      <c r="D121" s="39"/>
      <c r="E121" s="5"/>
      <c r="G121" s="9"/>
      <c r="H121" s="24"/>
      <c r="I121" s="41"/>
      <c r="J121" s="26"/>
      <c r="K121" s="33"/>
      <c r="L121" s="11"/>
      <c r="M121" s="27"/>
      <c r="N121" s="14"/>
      <c r="O121" s="19"/>
      <c r="P121" s="11"/>
      <c r="Q121" s="18"/>
      <c r="R121" s="18"/>
      <c r="S121" s="14"/>
      <c r="T121" s="14"/>
      <c r="U121" s="14"/>
      <c r="V121" s="14"/>
      <c r="W121" s="14"/>
    </row>
    <row r="122" spans="1:256" ht="15" customHeight="1" x14ac:dyDescent="0.2">
      <c r="A122" s="3"/>
      <c r="C122" s="22"/>
      <c r="E122" s="22"/>
      <c r="F122" s="4"/>
      <c r="G122" s="9"/>
      <c r="H122" s="24"/>
      <c r="I122" s="41"/>
      <c r="J122" s="26"/>
      <c r="K122" s="33"/>
      <c r="L122" s="11"/>
      <c r="M122" s="27"/>
    </row>
    <row r="123" spans="1:256" s="4" customFormat="1" ht="15" customHeight="1" x14ac:dyDescent="0.2">
      <c r="A123" s="6" t="s">
        <v>19</v>
      </c>
      <c r="B123" s="3"/>
      <c r="G123" s="29"/>
      <c r="H123" s="1"/>
      <c r="I123" s="5"/>
      <c r="J123" s="26"/>
      <c r="K123" s="8"/>
      <c r="L123" s="20"/>
      <c r="M123" s="8"/>
      <c r="O123" s="20"/>
      <c r="Q123" s="8"/>
      <c r="R123" s="8"/>
    </row>
    <row r="124" spans="1:256" ht="15" customHeight="1" x14ac:dyDescent="0.2">
      <c r="A124" s="3">
        <v>1</v>
      </c>
      <c r="B124" s="4" t="s">
        <v>351</v>
      </c>
      <c r="C124" s="4" t="s">
        <v>352</v>
      </c>
      <c r="D124" s="4" t="s">
        <v>353</v>
      </c>
      <c r="E124" s="3" t="s">
        <v>54</v>
      </c>
      <c r="F124" s="4" t="s">
        <v>354</v>
      </c>
      <c r="G124" s="9">
        <v>90.5</v>
      </c>
      <c r="H124" s="24">
        <v>11714.4</v>
      </c>
      <c r="N124" s="42" t="s">
        <v>422</v>
      </c>
      <c r="O124" s="9">
        <v>90.5</v>
      </c>
      <c r="P124" s="8">
        <v>1800</v>
      </c>
      <c r="Q124" s="11">
        <f>SUM(G124+O124)</f>
        <v>181</v>
      </c>
      <c r="R124" s="8">
        <v>11714.4</v>
      </c>
      <c r="S124" s="4"/>
      <c r="T124" s="20"/>
      <c r="V124" s="11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spans="1:256" ht="15" customHeight="1" x14ac:dyDescent="0.2">
      <c r="A125" s="3">
        <v>2</v>
      </c>
      <c r="B125" s="14" t="s">
        <v>370</v>
      </c>
      <c r="C125" s="4" t="s">
        <v>371</v>
      </c>
      <c r="D125" s="14" t="s">
        <v>372</v>
      </c>
      <c r="E125" s="3" t="s">
        <v>255</v>
      </c>
      <c r="F125" s="40" t="s">
        <v>373</v>
      </c>
      <c r="G125" s="11">
        <v>87</v>
      </c>
      <c r="H125" s="24">
        <v>3514.32</v>
      </c>
      <c r="N125" s="42" t="s">
        <v>426</v>
      </c>
      <c r="O125" s="26">
        <v>87</v>
      </c>
      <c r="P125" s="18">
        <v>1400</v>
      </c>
      <c r="Q125" s="26">
        <f>SUM(G125+O125)</f>
        <v>174</v>
      </c>
      <c r="R125" s="18">
        <v>8981.0400000000009</v>
      </c>
      <c r="T125" s="19"/>
      <c r="V125" s="11"/>
    </row>
    <row r="126" spans="1:256" ht="15" customHeight="1" x14ac:dyDescent="0.2">
      <c r="A126" s="3">
        <v>3</v>
      </c>
      <c r="B126" s="34" t="s">
        <v>374</v>
      </c>
      <c r="C126" s="22" t="s">
        <v>375</v>
      </c>
      <c r="D126" s="28" t="s">
        <v>376</v>
      </c>
      <c r="E126" s="3" t="s">
        <v>176</v>
      </c>
      <c r="F126" s="28" t="s">
        <v>377</v>
      </c>
      <c r="G126" s="11">
        <v>86.5</v>
      </c>
      <c r="H126" s="24">
        <v>1757.16</v>
      </c>
      <c r="N126" s="5" t="s">
        <v>427</v>
      </c>
      <c r="O126" s="26">
        <v>86.5</v>
      </c>
      <c r="P126" s="18">
        <v>1050</v>
      </c>
      <c r="Q126" s="11">
        <f>SUM(G126+O126)</f>
        <v>173</v>
      </c>
      <c r="R126" s="18">
        <v>6638.16</v>
      </c>
      <c r="T126" s="19"/>
      <c r="V126" s="11"/>
    </row>
    <row r="127" spans="1:256" s="4" customFormat="1" ht="15" customHeight="1" x14ac:dyDescent="0.2">
      <c r="A127" s="3">
        <v>4</v>
      </c>
      <c r="B127" s="14" t="s">
        <v>387</v>
      </c>
      <c r="C127" s="4" t="s">
        <v>388</v>
      </c>
      <c r="D127" s="14" t="s">
        <v>389</v>
      </c>
      <c r="E127" s="3" t="s">
        <v>54</v>
      </c>
      <c r="F127" s="14" t="s">
        <v>390</v>
      </c>
      <c r="G127" s="9">
        <v>83</v>
      </c>
      <c r="H127" s="24"/>
      <c r="N127" s="5" t="s">
        <v>430</v>
      </c>
      <c r="O127" s="26">
        <v>83</v>
      </c>
      <c r="P127" s="18">
        <v>750</v>
      </c>
      <c r="Q127" s="11">
        <f>SUM(G127+O127)</f>
        <v>166</v>
      </c>
      <c r="R127" s="18">
        <v>4295.28</v>
      </c>
      <c r="S127" s="14"/>
      <c r="T127" s="19"/>
      <c r="V127" s="11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  <c r="GY127" s="14"/>
      <c r="GZ127" s="14"/>
      <c r="HA127" s="14"/>
      <c r="HB127" s="14"/>
      <c r="HC127" s="14"/>
      <c r="HD127" s="14"/>
      <c r="HE127" s="14"/>
      <c r="HF127" s="14"/>
      <c r="HG127" s="14"/>
      <c r="HH127" s="14"/>
      <c r="HI127" s="14"/>
      <c r="HJ127" s="14"/>
      <c r="HK127" s="14"/>
      <c r="HL127" s="14"/>
      <c r="HM127" s="14"/>
      <c r="HN127" s="14"/>
      <c r="HO127" s="14"/>
      <c r="HP127" s="14"/>
      <c r="HQ127" s="14"/>
      <c r="HR127" s="14"/>
      <c r="HS127" s="14"/>
      <c r="HT127" s="14"/>
      <c r="HU127" s="14"/>
      <c r="HV127" s="14"/>
      <c r="HW127" s="14"/>
      <c r="HX127" s="14"/>
      <c r="HY127" s="14"/>
      <c r="HZ127" s="14"/>
      <c r="IA127" s="14"/>
      <c r="IB127" s="14"/>
      <c r="IC127" s="14"/>
      <c r="ID127" s="14"/>
      <c r="IE127" s="14"/>
      <c r="IF127" s="14"/>
      <c r="IG127" s="14"/>
      <c r="IH127" s="14"/>
      <c r="II127" s="14"/>
      <c r="IJ127" s="14"/>
      <c r="IK127" s="14"/>
      <c r="IL127" s="14"/>
      <c r="IM127" s="14"/>
      <c r="IN127" s="14"/>
      <c r="IO127" s="14"/>
      <c r="IP127" s="14"/>
      <c r="IQ127" s="14"/>
      <c r="IR127" s="14"/>
      <c r="IS127" s="14"/>
      <c r="IT127" s="14"/>
      <c r="IU127" s="14"/>
      <c r="IV127" s="14"/>
    </row>
    <row r="128" spans="1:256" s="4" customFormat="1" ht="15" customHeight="1" x14ac:dyDescent="0.2">
      <c r="A128" s="3">
        <v>5</v>
      </c>
      <c r="B128" s="14" t="s">
        <v>355</v>
      </c>
      <c r="C128" s="4" t="s">
        <v>356</v>
      </c>
      <c r="D128" s="14" t="s">
        <v>357</v>
      </c>
      <c r="E128" s="3" t="s">
        <v>358</v>
      </c>
      <c r="F128" s="14" t="s">
        <v>359</v>
      </c>
      <c r="G128" s="9">
        <v>88</v>
      </c>
      <c r="H128" s="24">
        <v>7809.6</v>
      </c>
      <c r="N128" s="42" t="s">
        <v>423</v>
      </c>
      <c r="O128" s="26">
        <v>88</v>
      </c>
      <c r="P128" s="24"/>
      <c r="Q128" s="11">
        <f>SUM(G128+O128)</f>
        <v>176</v>
      </c>
      <c r="R128" s="18">
        <v>2342.88</v>
      </c>
      <c r="S128" s="14"/>
      <c r="T128" s="19"/>
      <c r="V128" s="11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  <c r="GY128" s="14"/>
      <c r="GZ128" s="14"/>
      <c r="HA128" s="14"/>
      <c r="HB128" s="14"/>
      <c r="HC128" s="14"/>
      <c r="HD128" s="14"/>
      <c r="HE128" s="14"/>
      <c r="HF128" s="14"/>
      <c r="HG128" s="14"/>
      <c r="HH128" s="14"/>
      <c r="HI128" s="14"/>
      <c r="HJ128" s="14"/>
      <c r="HK128" s="14"/>
      <c r="HL128" s="14"/>
      <c r="HM128" s="14"/>
      <c r="HN128" s="14"/>
      <c r="HO128" s="14"/>
      <c r="HP128" s="14"/>
      <c r="HQ128" s="14"/>
      <c r="HR128" s="14"/>
      <c r="HS128" s="14"/>
      <c r="HT128" s="14"/>
      <c r="HU128" s="14"/>
      <c r="HV128" s="14"/>
      <c r="HW128" s="14"/>
      <c r="HX128" s="14"/>
      <c r="HY128" s="14"/>
      <c r="HZ128" s="14"/>
      <c r="IA128" s="14"/>
      <c r="IB128" s="14"/>
      <c r="IC128" s="14"/>
      <c r="ID128" s="14"/>
      <c r="IE128" s="14"/>
      <c r="IF128" s="14"/>
      <c r="IG128" s="14"/>
      <c r="IH128" s="14"/>
      <c r="II128" s="14"/>
      <c r="IJ128" s="14"/>
      <c r="IK128" s="14"/>
      <c r="IL128" s="14"/>
      <c r="IM128" s="14"/>
      <c r="IN128" s="14"/>
      <c r="IO128" s="14"/>
      <c r="IP128" s="14"/>
      <c r="IQ128" s="14"/>
      <c r="IR128" s="14"/>
      <c r="IS128" s="14"/>
      <c r="IT128" s="14"/>
      <c r="IU128" s="14"/>
      <c r="IV128" s="14"/>
    </row>
    <row r="129" spans="1:256" ht="15" customHeight="1" x14ac:dyDescent="0.2">
      <c r="A129" s="3">
        <v>6</v>
      </c>
      <c r="B129" s="14" t="s">
        <v>360</v>
      </c>
      <c r="C129" s="4" t="s">
        <v>361</v>
      </c>
      <c r="D129" s="14" t="s">
        <v>362</v>
      </c>
      <c r="E129" s="3" t="s">
        <v>363</v>
      </c>
      <c r="F129" s="14" t="s">
        <v>364</v>
      </c>
      <c r="G129" s="11">
        <v>88</v>
      </c>
      <c r="H129" s="24">
        <v>7809.6</v>
      </c>
      <c r="N129" s="5" t="s">
        <v>424</v>
      </c>
      <c r="O129" s="26">
        <v>88</v>
      </c>
      <c r="P129" s="24"/>
      <c r="Q129" s="26">
        <f>SUM(G129+O129)</f>
        <v>176</v>
      </c>
      <c r="R129" s="18">
        <v>2342.88</v>
      </c>
      <c r="T129" s="19"/>
      <c r="V129" s="11"/>
    </row>
    <row r="130" spans="1:256" ht="15" customHeight="1" x14ac:dyDescent="0.2">
      <c r="A130" s="3">
        <v>7</v>
      </c>
      <c r="B130" s="14" t="s">
        <v>365</v>
      </c>
      <c r="C130" s="4" t="s">
        <v>366</v>
      </c>
      <c r="D130" s="14" t="s">
        <v>367</v>
      </c>
      <c r="E130" s="3" t="s">
        <v>368</v>
      </c>
      <c r="F130" s="14" t="s">
        <v>369</v>
      </c>
      <c r="G130" s="9">
        <v>87</v>
      </c>
      <c r="H130" s="24">
        <v>3414.32</v>
      </c>
      <c r="N130" s="42" t="s">
        <v>425</v>
      </c>
      <c r="O130" s="26">
        <v>87</v>
      </c>
      <c r="P130" s="24"/>
      <c r="Q130" s="11">
        <f>SUM(G130+O130)</f>
        <v>174</v>
      </c>
      <c r="R130" s="18">
        <v>1561.92</v>
      </c>
      <c r="T130" s="19"/>
      <c r="V130" s="11"/>
    </row>
    <row r="131" spans="1:256" ht="15" customHeight="1" x14ac:dyDescent="0.2">
      <c r="A131" s="3">
        <v>8</v>
      </c>
      <c r="B131" s="14" t="s">
        <v>418</v>
      </c>
      <c r="C131" s="4" t="s">
        <v>419</v>
      </c>
      <c r="D131" s="14" t="s">
        <v>420</v>
      </c>
      <c r="E131" s="3" t="s">
        <v>31</v>
      </c>
      <c r="F131" s="14" t="s">
        <v>421</v>
      </c>
      <c r="G131" s="9">
        <v>86.5</v>
      </c>
      <c r="H131" s="24">
        <v>1757.16</v>
      </c>
      <c r="N131" s="42" t="s">
        <v>432</v>
      </c>
      <c r="O131" s="9">
        <v>86.5</v>
      </c>
      <c r="P131" s="24"/>
      <c r="Q131" s="11">
        <v>86.5</v>
      </c>
      <c r="R131" s="18">
        <v>1171.44</v>
      </c>
      <c r="T131" s="19"/>
      <c r="V131" s="11"/>
    </row>
    <row r="132" spans="1:256" ht="15" customHeight="1" x14ac:dyDescent="0.2">
      <c r="A132" s="3">
        <v>9</v>
      </c>
      <c r="B132" s="4" t="s">
        <v>378</v>
      </c>
      <c r="C132" s="4" t="s">
        <v>379</v>
      </c>
      <c r="D132" s="4" t="s">
        <v>380</v>
      </c>
      <c r="E132" s="3" t="s">
        <v>116</v>
      </c>
      <c r="F132" s="4" t="s">
        <v>381</v>
      </c>
      <c r="G132" s="9">
        <v>86</v>
      </c>
      <c r="H132" s="24">
        <v>1171.44</v>
      </c>
      <c r="N132" s="5" t="s">
        <v>428</v>
      </c>
      <c r="O132" s="9">
        <v>86</v>
      </c>
      <c r="P132" s="24"/>
      <c r="Q132" s="11">
        <f>SUM(G132+O132)</f>
        <v>172</v>
      </c>
      <c r="R132" s="8"/>
      <c r="S132" s="4"/>
      <c r="T132" s="20"/>
      <c r="V132" s="11"/>
      <c r="W132" s="8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spans="1:256" ht="15" customHeight="1" x14ac:dyDescent="0.2">
      <c r="A133" s="3">
        <v>10</v>
      </c>
      <c r="B133" s="34" t="s">
        <v>382</v>
      </c>
      <c r="C133" s="22" t="s">
        <v>383</v>
      </c>
      <c r="D133" s="28" t="s">
        <v>384</v>
      </c>
      <c r="E133" s="3" t="s">
        <v>385</v>
      </c>
      <c r="F133" s="28" t="s">
        <v>386</v>
      </c>
      <c r="G133" s="11">
        <v>84</v>
      </c>
      <c r="H133" s="24"/>
      <c r="N133" s="5" t="s">
        <v>429</v>
      </c>
      <c r="O133" s="26">
        <v>84</v>
      </c>
      <c r="P133" s="24"/>
      <c r="Q133" s="11">
        <f>SUM(G133+O133)</f>
        <v>168</v>
      </c>
      <c r="R133" s="27"/>
      <c r="T133" s="19"/>
      <c r="V133" s="11"/>
      <c r="W133" s="18"/>
    </row>
    <row r="134" spans="1:256" ht="15" customHeight="1" x14ac:dyDescent="0.2">
      <c r="A134" s="3">
        <v>11</v>
      </c>
      <c r="B134" s="14" t="s">
        <v>391</v>
      </c>
      <c r="C134" s="4" t="s">
        <v>392</v>
      </c>
      <c r="D134" s="14" t="s">
        <v>393</v>
      </c>
      <c r="E134" s="3" t="s">
        <v>123</v>
      </c>
      <c r="F134" s="14" t="s">
        <v>394</v>
      </c>
      <c r="G134" s="9">
        <v>82.5</v>
      </c>
      <c r="H134" s="24"/>
      <c r="N134" s="42" t="s">
        <v>431</v>
      </c>
      <c r="O134" s="26">
        <v>82.5</v>
      </c>
      <c r="P134" s="24"/>
      <c r="Q134" s="11">
        <f>SUM(G134+O134)</f>
        <v>165</v>
      </c>
      <c r="R134" s="27"/>
      <c r="S134" s="4"/>
      <c r="T134" s="20"/>
      <c r="V134" s="11"/>
      <c r="W134" s="8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spans="1:256" ht="15" customHeight="1" x14ac:dyDescent="0.2">
      <c r="A135" s="3"/>
      <c r="B135" s="34" t="s">
        <v>382</v>
      </c>
      <c r="C135" s="22" t="s">
        <v>383</v>
      </c>
      <c r="D135" s="28" t="s">
        <v>384</v>
      </c>
      <c r="E135" s="3" t="s">
        <v>385</v>
      </c>
      <c r="F135" s="28" t="s">
        <v>386</v>
      </c>
      <c r="G135" s="11">
        <v>84</v>
      </c>
      <c r="H135" s="24"/>
      <c r="N135" s="5" t="s">
        <v>429</v>
      </c>
      <c r="O135" s="26">
        <v>84</v>
      </c>
      <c r="P135" s="24"/>
      <c r="Q135" s="11">
        <f>SUM(G135+O135)</f>
        <v>168</v>
      </c>
      <c r="R135" s="27"/>
      <c r="T135" s="23"/>
      <c r="U135" s="11"/>
      <c r="V135" s="18"/>
      <c r="W135" s="18"/>
    </row>
    <row r="136" spans="1:256" ht="15" customHeight="1" x14ac:dyDescent="0.2">
      <c r="A136" s="3"/>
      <c r="B136" s="22"/>
      <c r="C136" s="4"/>
      <c r="D136" s="22"/>
      <c r="E136" s="3"/>
      <c r="F136" s="4"/>
      <c r="G136" s="10"/>
      <c r="H136" s="10"/>
      <c r="I136" s="42"/>
      <c r="J136" s="9"/>
      <c r="K136" s="10"/>
      <c r="L136" s="11"/>
      <c r="M136" s="8"/>
      <c r="N136" s="3"/>
      <c r="O136" s="20"/>
      <c r="P136" s="8"/>
      <c r="Q136" s="27"/>
      <c r="R136" s="27"/>
      <c r="S136" s="8"/>
      <c r="T136" s="4"/>
      <c r="U136" s="4"/>
    </row>
    <row r="137" spans="1:256" ht="15" customHeight="1" x14ac:dyDescent="0.2">
      <c r="A137" s="3"/>
      <c r="B137" s="3"/>
      <c r="C137" s="4"/>
      <c r="D137" s="4"/>
      <c r="E137" s="4"/>
      <c r="F137" s="4"/>
      <c r="G137" s="8"/>
      <c r="H137" s="8"/>
      <c r="I137" s="5"/>
      <c r="J137" s="29"/>
      <c r="K137" s="10"/>
      <c r="L137" s="2"/>
      <c r="M137" s="8"/>
      <c r="N137" s="2"/>
      <c r="O137" s="9"/>
      <c r="P137" s="10"/>
      <c r="Q137" s="8"/>
      <c r="R137" s="27"/>
      <c r="S137" s="8"/>
      <c r="T137" s="4"/>
      <c r="U137" s="4"/>
    </row>
    <row r="138" spans="1:256" ht="15" customHeight="1" x14ac:dyDescent="0.2">
      <c r="A138" s="3"/>
      <c r="B138" s="3"/>
      <c r="C138" s="4"/>
      <c r="D138" s="4"/>
      <c r="E138" s="4"/>
      <c r="F138" s="4"/>
      <c r="G138" s="8"/>
      <c r="H138" s="8"/>
      <c r="I138" s="5"/>
      <c r="J138" s="29"/>
      <c r="K138" s="10"/>
      <c r="L138" s="2"/>
      <c r="M138" s="8"/>
      <c r="N138" s="2"/>
      <c r="O138" s="9"/>
      <c r="P138" s="10"/>
      <c r="Q138" s="8"/>
      <c r="R138" s="27"/>
      <c r="S138" s="8"/>
      <c r="T138" s="4"/>
      <c r="U138" s="4"/>
    </row>
    <row r="139" spans="1:256" ht="15" customHeight="1" x14ac:dyDescent="0.2">
      <c r="A139" s="6" t="s">
        <v>20</v>
      </c>
      <c r="B139" s="3"/>
      <c r="C139" s="4"/>
      <c r="D139" s="4"/>
      <c r="E139" s="4"/>
      <c r="F139" s="4"/>
      <c r="G139" s="8"/>
      <c r="H139" s="8"/>
      <c r="I139" s="5"/>
      <c r="J139" s="29"/>
      <c r="K139" s="10"/>
      <c r="L139" s="2"/>
      <c r="M139" s="8"/>
      <c r="N139" s="2"/>
      <c r="O139" s="9"/>
      <c r="P139" s="10"/>
      <c r="Q139" s="8"/>
      <c r="R139" s="27"/>
      <c r="S139" s="8"/>
      <c r="T139" s="4"/>
      <c r="U139" s="4"/>
    </row>
    <row r="140" spans="1:256" ht="15" customHeight="1" x14ac:dyDescent="0.2">
      <c r="A140" s="3">
        <v>1</v>
      </c>
      <c r="B140" s="14" t="s">
        <v>455</v>
      </c>
      <c r="C140" s="4" t="s">
        <v>456</v>
      </c>
      <c r="D140" s="14" t="s">
        <v>36</v>
      </c>
      <c r="E140" s="3" t="s">
        <v>37</v>
      </c>
      <c r="F140" s="3" t="s">
        <v>457</v>
      </c>
      <c r="G140" s="25"/>
      <c r="H140" s="25"/>
      <c r="I140" s="25"/>
      <c r="J140" s="29"/>
      <c r="K140" s="10"/>
      <c r="L140" s="2"/>
      <c r="M140" s="8"/>
      <c r="N140" s="2"/>
      <c r="O140" s="9"/>
      <c r="P140" s="10"/>
      <c r="Q140" s="8"/>
      <c r="R140" s="8"/>
      <c r="S140" s="8"/>
      <c r="T140" s="4"/>
      <c r="U140" s="4"/>
    </row>
    <row r="141" spans="1:256" ht="15" customHeight="1" x14ac:dyDescent="0.2">
      <c r="A141" s="3"/>
      <c r="B141" s="22"/>
      <c r="C141" s="22"/>
      <c r="D141" s="22"/>
      <c r="E141" s="5"/>
      <c r="F141" s="4"/>
      <c r="G141" s="8"/>
      <c r="H141" s="8"/>
      <c r="I141" s="5"/>
      <c r="J141" s="29"/>
      <c r="K141" s="10"/>
      <c r="L141" s="2"/>
      <c r="M141" s="8"/>
      <c r="N141" s="2"/>
      <c r="O141" s="9"/>
      <c r="P141" s="10"/>
      <c r="Q141" s="8"/>
      <c r="R141" s="8"/>
      <c r="S141" s="8"/>
      <c r="T141" s="4"/>
      <c r="U141" s="4"/>
    </row>
    <row r="142" spans="1:256" ht="15" customHeight="1" x14ac:dyDescent="0.2">
      <c r="A142" s="3"/>
      <c r="B142" s="28"/>
      <c r="E142" s="13"/>
      <c r="F142" s="4"/>
      <c r="G142" s="8"/>
      <c r="H142" s="8"/>
      <c r="I142" s="5"/>
      <c r="J142" s="29"/>
      <c r="K142" s="10"/>
      <c r="L142" s="2"/>
      <c r="M142" s="8"/>
      <c r="N142" s="2"/>
      <c r="O142" s="9"/>
      <c r="P142" s="10"/>
      <c r="Q142" s="8"/>
      <c r="R142" s="8"/>
      <c r="S142" s="8"/>
      <c r="T142" s="4"/>
      <c r="U142" s="4"/>
    </row>
    <row r="143" spans="1:256" ht="15" customHeight="1" x14ac:dyDescent="0.2">
      <c r="A143" s="3"/>
      <c r="B143" s="3"/>
      <c r="C143" s="4"/>
      <c r="D143" s="4"/>
      <c r="E143" s="4"/>
      <c r="F143" s="4"/>
      <c r="G143" s="8"/>
      <c r="H143" s="8"/>
      <c r="I143" s="5"/>
      <c r="J143" s="29"/>
      <c r="K143" s="10"/>
      <c r="L143" s="2"/>
      <c r="M143" s="8"/>
      <c r="N143" s="2"/>
      <c r="O143" s="9"/>
      <c r="P143" s="10"/>
      <c r="Q143" s="8"/>
      <c r="R143" s="8"/>
      <c r="S143" s="8"/>
      <c r="T143" s="4"/>
      <c r="U143" s="4"/>
    </row>
  </sheetData>
  <sortState xmlns:xlrd2="http://schemas.microsoft.com/office/spreadsheetml/2017/richdata2" ref="A124:IV134">
    <sortCondition descending="1" ref="P124:P134"/>
  </sortState>
  <mergeCells count="133">
    <mergeCell ref="P57:P58"/>
    <mergeCell ref="P41:P42"/>
    <mergeCell ref="P43:P44"/>
    <mergeCell ref="P45:P46"/>
    <mergeCell ref="P47:P48"/>
    <mergeCell ref="P49:P50"/>
    <mergeCell ref="P51:P52"/>
    <mergeCell ref="P53:P54"/>
    <mergeCell ref="P55:P56"/>
    <mergeCell ref="R37:R38"/>
    <mergeCell ref="R39:R40"/>
    <mergeCell ref="R41:R42"/>
    <mergeCell ref="R43:R44"/>
    <mergeCell ref="R45:R46"/>
    <mergeCell ref="R47:R48"/>
    <mergeCell ref="R49:R50"/>
    <mergeCell ref="R51:R52"/>
    <mergeCell ref="R53:R54"/>
    <mergeCell ref="R55:R56"/>
    <mergeCell ref="R57:R58"/>
    <mergeCell ref="A1:R1"/>
    <mergeCell ref="A2:R2"/>
    <mergeCell ref="A3:R3"/>
    <mergeCell ref="B4:E4"/>
    <mergeCell ref="F4:S4"/>
    <mergeCell ref="S5:U5"/>
    <mergeCell ref="A51:A52"/>
    <mergeCell ref="A53:A54"/>
    <mergeCell ref="Q5:R5"/>
    <mergeCell ref="L5:M5"/>
    <mergeCell ref="N5:P5"/>
    <mergeCell ref="K51:K52"/>
    <mergeCell ref="K53:K54"/>
    <mergeCell ref="H51:H52"/>
    <mergeCell ref="H53:H54"/>
    <mergeCell ref="M51:M52"/>
    <mergeCell ref="M53:M54"/>
    <mergeCell ref="Q51:Q52"/>
    <mergeCell ref="O51:O52"/>
    <mergeCell ref="A45:A46"/>
    <mergeCell ref="G45:G46"/>
    <mergeCell ref="H45:H46"/>
    <mergeCell ref="J45:J46"/>
    <mergeCell ref="M57:M58"/>
    <mergeCell ref="L53:L54"/>
    <mergeCell ref="F5:G5"/>
    <mergeCell ref="I5:J5"/>
    <mergeCell ref="G39:G40"/>
    <mergeCell ref="G41:G42"/>
    <mergeCell ref="G47:G48"/>
    <mergeCell ref="M47:M48"/>
    <mergeCell ref="M41:M42"/>
    <mergeCell ref="A36:L36"/>
    <mergeCell ref="L51:L52"/>
    <mergeCell ref="H57:H58"/>
    <mergeCell ref="K57:K58"/>
    <mergeCell ref="L47:L48"/>
    <mergeCell ref="J51:J52"/>
    <mergeCell ref="J53:J54"/>
    <mergeCell ref="G51:G52"/>
    <mergeCell ref="G53:G54"/>
    <mergeCell ref="K45:K46"/>
    <mergeCell ref="L45:L46"/>
    <mergeCell ref="M45:M46"/>
    <mergeCell ref="L57:L58"/>
    <mergeCell ref="K49:K50"/>
    <mergeCell ref="A37:A38"/>
    <mergeCell ref="G37:G38"/>
    <mergeCell ref="G49:G50"/>
    <mergeCell ref="A57:A58"/>
    <mergeCell ref="J57:J58"/>
    <mergeCell ref="A43:A44"/>
    <mergeCell ref="H43:H44"/>
    <mergeCell ref="H37:H38"/>
    <mergeCell ref="H49:H50"/>
    <mergeCell ref="A39:A40"/>
    <mergeCell ref="A47:A48"/>
    <mergeCell ref="A49:A50"/>
    <mergeCell ref="G57:G58"/>
    <mergeCell ref="G43:G44"/>
    <mergeCell ref="A41:A42"/>
    <mergeCell ref="J49:J50"/>
    <mergeCell ref="K39:K40"/>
    <mergeCell ref="K41:K42"/>
    <mergeCell ref="K47:K48"/>
    <mergeCell ref="J39:J40"/>
    <mergeCell ref="J41:J42"/>
    <mergeCell ref="J47:J48"/>
    <mergeCell ref="H39:H40"/>
    <mergeCell ref="H41:H42"/>
    <mergeCell ref="H47:H48"/>
    <mergeCell ref="J43:J44"/>
    <mergeCell ref="L43:L44"/>
    <mergeCell ref="M43:M44"/>
    <mergeCell ref="L39:L40"/>
    <mergeCell ref="M39:M40"/>
    <mergeCell ref="L49:L50"/>
    <mergeCell ref="M49:M50"/>
    <mergeCell ref="L37:L38"/>
    <mergeCell ref="M37:M38"/>
    <mergeCell ref="J37:J38"/>
    <mergeCell ref="K43:K44"/>
    <mergeCell ref="K37:K38"/>
    <mergeCell ref="L41:L42"/>
    <mergeCell ref="A55:A56"/>
    <mergeCell ref="G55:G56"/>
    <mergeCell ref="H55:H56"/>
    <mergeCell ref="J55:J56"/>
    <mergeCell ref="K55:K56"/>
    <mergeCell ref="L55:L56"/>
    <mergeCell ref="M55:M56"/>
    <mergeCell ref="Q57:Q58"/>
    <mergeCell ref="O55:O56"/>
    <mergeCell ref="Q55:Q56"/>
    <mergeCell ref="O37:O38"/>
    <mergeCell ref="O49:O50"/>
    <mergeCell ref="O45:O46"/>
    <mergeCell ref="Q53:Q54"/>
    <mergeCell ref="Q39:Q40"/>
    <mergeCell ref="Q41:Q42"/>
    <mergeCell ref="Q47:Q48"/>
    <mergeCell ref="Q43:Q44"/>
    <mergeCell ref="Q37:Q38"/>
    <mergeCell ref="Q49:Q50"/>
    <mergeCell ref="Q45:Q46"/>
    <mergeCell ref="O53:O54"/>
    <mergeCell ref="O57:O58"/>
    <mergeCell ref="O39:O40"/>
    <mergeCell ref="O41:O42"/>
    <mergeCell ref="O47:O48"/>
    <mergeCell ref="O43:O44"/>
    <mergeCell ref="P37:P38"/>
    <mergeCell ref="P39:P40"/>
  </mergeCells>
  <pageMargins left="0.7" right="0.7" top="0.75" bottom="0.75" header="0.3" footer="0.3"/>
  <pageSetup scale="75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Michael .</cp:lastModifiedBy>
  <cp:lastPrinted>2024-06-29T21:07:32Z</cp:lastPrinted>
  <dcterms:created xsi:type="dcterms:W3CDTF">2023-07-19T22:26:39Z</dcterms:created>
  <dcterms:modified xsi:type="dcterms:W3CDTF">2024-06-30T19:15:42Z</dcterms:modified>
</cp:coreProperties>
</file>